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aulinedelporte/Desktop/"/>
    </mc:Choice>
  </mc:AlternateContent>
  <xr:revisionPtr revIDLastSave="0" documentId="13_ncr:1_{B9F466FE-7DE4-DA48-BA40-CA68BC537439}" xr6:coauthVersionLast="46" xr6:coauthVersionMax="46" xr10:uidLastSave="{00000000-0000-0000-0000-000000000000}"/>
  <bookViews>
    <workbookView xWindow="40" yWindow="500" windowWidth="27280" windowHeight="14860" xr2:uid="{00000000-000D-0000-FFFF-FFFF00000000}"/>
  </bookViews>
  <sheets>
    <sheet name="BON DE COMMANDE" sheetId="1" r:id="rId1"/>
  </sheets>
  <definedNames>
    <definedName name="_xlnm._FilterDatabase" localSheetId="0" hidden="1">'BON DE COMMANDE'!$I$5:$I$10</definedName>
    <definedName name="_xlnm.Print_Area" localSheetId="0">'BON DE COMMANDE'!$A$2:$N$92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5" i="1" l="1"/>
  <c r="D80" i="1"/>
  <c r="D81" i="1"/>
  <c r="D82" i="1"/>
  <c r="D83" i="1"/>
  <c r="D23" i="1"/>
  <c r="D24" i="1"/>
  <c r="D25" i="1"/>
  <c r="E28" i="1"/>
  <c r="C69" i="1" l="1"/>
  <c r="F58" i="1"/>
  <c r="F67" i="1"/>
  <c r="D79" i="1" l="1"/>
  <c r="I75" i="1"/>
  <c r="I73" i="1"/>
  <c r="I74" i="1" s="1"/>
  <c r="I72" i="1"/>
  <c r="H75" i="1"/>
  <c r="H73" i="1"/>
  <c r="H74" i="1" s="1"/>
  <c r="F74" i="1"/>
  <c r="G75" i="1"/>
  <c r="H72" i="1" s="1"/>
  <c r="G73" i="1"/>
  <c r="G74" i="1" s="1"/>
  <c r="F75" i="1"/>
  <c r="G72" i="1" s="1"/>
  <c r="C48" i="1" l="1"/>
  <c r="F53" i="1"/>
  <c r="F54" i="1"/>
  <c r="F55" i="1"/>
  <c r="F56" i="1"/>
  <c r="F57" i="1"/>
  <c r="F59" i="1"/>
  <c r="F60" i="1"/>
  <c r="F61" i="1"/>
  <c r="F62" i="1"/>
  <c r="F63" i="1"/>
  <c r="F64" i="1"/>
  <c r="F65" i="1"/>
  <c r="F66" i="1"/>
  <c r="F68" i="1"/>
  <c r="F52" i="1"/>
  <c r="D69" i="1"/>
  <c r="E69" i="1"/>
  <c r="D42" i="1"/>
  <c r="D43" i="1"/>
  <c r="D44" i="1"/>
  <c r="D45" i="1"/>
  <c r="D46" i="1"/>
  <c r="D47" i="1"/>
  <c r="D41" i="1"/>
  <c r="F70" i="1" l="1"/>
  <c r="F69" i="1"/>
  <c r="D48" i="1"/>
  <c r="D76" i="1" l="1"/>
  <c r="D75" i="1"/>
  <c r="D74" i="1"/>
  <c r="D73" i="1"/>
  <c r="E36" i="1"/>
  <c r="E35" i="1"/>
  <c r="E34" i="1"/>
  <c r="E31" i="1"/>
  <c r="E30" i="1"/>
  <c r="E29" i="1"/>
  <c r="D22" i="1"/>
  <c r="D19" i="1"/>
  <c r="D18" i="1"/>
  <c r="D17" i="1"/>
  <c r="D16" i="1"/>
  <c r="D15" i="1"/>
  <c r="F87" i="1" l="1"/>
</calcChain>
</file>

<file path=xl/sharedStrings.xml><?xml version="1.0" encoding="utf-8"?>
<sst xmlns="http://schemas.openxmlformats.org/spreadsheetml/2006/main" count="129" uniqueCount="107">
  <si>
    <t>Prix</t>
  </si>
  <si>
    <t>Quantité</t>
  </si>
  <si>
    <t xml:space="preserve">Total </t>
  </si>
  <si>
    <t>CHOCOLAT NOIR ET NOISETTE</t>
  </si>
  <si>
    <t>CONFISERIE</t>
  </si>
  <si>
    <t>ORANGETTES 100G (V)</t>
  </si>
  <si>
    <t>CITRONETTES 100G (V)</t>
  </si>
  <si>
    <t>mix noir/lait/blanc</t>
  </si>
  <si>
    <t>ASSORTIMENT DE CHOCOLATS EN BOITE CADEAU</t>
  </si>
  <si>
    <t>VENEZUELA NOIR 72% (V)</t>
  </si>
  <si>
    <t>MADAGASCAR NOIR 65% (V)</t>
  </si>
  <si>
    <t>PEROU NOIR 65% (V)</t>
  </si>
  <si>
    <t>PAPOUASIE LAIT 35%</t>
  </si>
  <si>
    <t>GHANA LAIT 40%</t>
  </si>
  <si>
    <t xml:space="preserve">TABLETTES ET BARRES GOURMANDES </t>
  </si>
  <si>
    <t>LAIT 38%</t>
  </si>
  <si>
    <t xml:space="preserve">BLANC </t>
  </si>
  <si>
    <t>Total</t>
  </si>
  <si>
    <t>FEUILLETINE</t>
  </si>
  <si>
    <t>ECLATS DE CARAMEL</t>
  </si>
  <si>
    <t>SACHETS BRISURES DE CHOCOLAT (100g environ)</t>
  </si>
  <si>
    <t>CHOCOLAT LAIT 38% ECLATS DE NOISETTES</t>
  </si>
  <si>
    <t xml:space="preserve">CHOCOLAT BLANC ECLATS DE SPECULOOS </t>
  </si>
  <si>
    <t>TOTAL COMMANDE</t>
  </si>
  <si>
    <t>Paiement lors de votre retrait en boutique. Nous vous remercions de privilégier un paiement en carte bancaire.</t>
  </si>
  <si>
    <t>MEXIQUE NOIR 66% (V)</t>
  </si>
  <si>
    <t>NOIR 70% (V)</t>
  </si>
  <si>
    <t>NOISETTES ENTIERES TORREFIEES  (V)</t>
  </si>
  <si>
    <t>AMANDES ENTIERES TORREFIEES (V)</t>
  </si>
  <si>
    <t>ECLATS DE SPECULOOS (V)</t>
  </si>
  <si>
    <t>RIZ SOUFFLE (V)</t>
  </si>
  <si>
    <t>CACAHUETES HACHEES TORREFIEES (V)</t>
  </si>
  <si>
    <t>GRAINES DE SESAME GRILLEES (V)</t>
  </si>
  <si>
    <t>MELANGE GRAINES (V)</t>
  </si>
  <si>
    <t>FLEUR DE SEL (V)</t>
  </si>
  <si>
    <t>BAIES DE GOGI (V)</t>
  </si>
  <si>
    <t>CITRON CONFIT (V)</t>
  </si>
  <si>
    <t>ORANGE CONFITE (V)</t>
  </si>
  <si>
    <t>GINGEMBRE CONFIT (V)</t>
  </si>
  <si>
    <t>RAISINS BLONDS (V)</t>
  </si>
  <si>
    <t>CHOCOLAT NOIR ET NOISETTE (V)</t>
  </si>
  <si>
    <t>CHOCOLAT NOIR 70 % ECLATS DE NOISETTES (V)</t>
  </si>
  <si>
    <t>CHOCOLAT NOIR 70 % ECLATS SPECULOOS (V)</t>
  </si>
  <si>
    <t>Date</t>
  </si>
  <si>
    <t>NOM</t>
  </si>
  <si>
    <t>PRENOM</t>
  </si>
  <si>
    <t># TELEPHONE</t>
  </si>
  <si>
    <t xml:space="preserve">9 BOUCHEES + supplément boîte cadeau 1€ </t>
  </si>
  <si>
    <t xml:space="preserve">19 BOUCHEES + supplément boîte cadeau 1€ </t>
  </si>
  <si>
    <t xml:space="preserve">29 BOUCHEES + supplément boîte cadeau 1€ </t>
  </si>
  <si>
    <t xml:space="preserve">OFFRE TABLETTE </t>
  </si>
  <si>
    <t>1 = 5,50€     2 = 10€</t>
  </si>
  <si>
    <t>EMAIL</t>
  </si>
  <si>
    <t>Mardi Apres-midi</t>
  </si>
  <si>
    <t>Mercredi Après-midi</t>
  </si>
  <si>
    <t>Jeudi Après-midi</t>
  </si>
  <si>
    <t>Vendredi Après-midi</t>
  </si>
  <si>
    <t>Samedi Matin</t>
  </si>
  <si>
    <t>Samedi Après-midi</t>
  </si>
  <si>
    <t>Coordonnées Client</t>
  </si>
  <si>
    <t>Sous Total</t>
  </si>
  <si>
    <t>Sous-Total</t>
  </si>
  <si>
    <t>TABLETTES</t>
  </si>
  <si>
    <t>Sous-Total Tablettes</t>
  </si>
  <si>
    <r>
      <t xml:space="preserve">TABLETTES DE CHOCOLAT PURE ORIGINE </t>
    </r>
    <r>
      <rPr>
        <sz val="12"/>
        <color theme="4" tint="-0.249977111117893"/>
        <rFont val="Calibri (Corps)"/>
      </rPr>
      <t>(80g. Env)</t>
    </r>
  </si>
  <si>
    <t xml:space="preserve">PÂTES À TARTINER </t>
  </si>
  <si>
    <t>Un immense MERCI pour votre commande :-)</t>
  </si>
  <si>
    <t>BON DE COMMANDE - LES EXPLORATRICES</t>
  </si>
  <si>
    <t>Procédure de commande</t>
  </si>
  <si>
    <t>1/ Remplissez vos coordonnées</t>
  </si>
  <si>
    <t>7/ Dégustez !</t>
  </si>
  <si>
    <r>
      <t xml:space="preserve">6/ Venez récupérer votre commande chez </t>
    </r>
    <r>
      <rPr>
        <b/>
        <sz val="11"/>
        <color theme="1"/>
        <rFont val="Calibri"/>
        <family val="2"/>
        <scheme val="minor"/>
      </rPr>
      <t>Les Exploratrices au 10 rue de la Barre à Lille</t>
    </r>
  </si>
  <si>
    <t>(V) = Vegan</t>
  </si>
  <si>
    <t>info@lesexploratrices-lille.com</t>
  </si>
  <si>
    <t>Jour souhaité pour 
le retrait de commande  *</t>
  </si>
  <si>
    <t>2/ Choisissez un jour de retrait souhaité</t>
  </si>
  <si>
    <t>5/ Vous recevrez par mail une confirmation de votre commande sous 24h</t>
  </si>
  <si>
    <t>3/ Sélectionnez les quantités des produits que vous souhaitez acheter</t>
  </si>
  <si>
    <r>
      <t xml:space="preserve">TABLETTE   </t>
    </r>
    <r>
      <rPr>
        <sz val="11"/>
        <color theme="1"/>
        <rFont val="Calibri"/>
        <family val="2"/>
        <scheme val="minor"/>
      </rPr>
      <t>(100g. min)</t>
    </r>
  </si>
  <si>
    <t>mix vegan
(chocolat noir uniquement)</t>
  </si>
  <si>
    <t xml:space="preserve">mix vegan
(chocolat noir uniquement) </t>
  </si>
  <si>
    <t>BARRES DE FOLIE</t>
  </si>
  <si>
    <t xml:space="preserve">OFFRE BARRES DE FOLIE </t>
  </si>
  <si>
    <t>1 = 4,70€     2 = 9€</t>
  </si>
  <si>
    <t>La remise s'applique automatiquement dans
 le sous-total Barres de Folie</t>
  </si>
  <si>
    <t>Sous-Total Barres de Folie</t>
  </si>
  <si>
    <t xml:space="preserve">EQUATEUR NOIR 76% (V) </t>
  </si>
  <si>
    <t>NOIX DE COCO (V)</t>
  </si>
  <si>
    <t>NOIX DE PÉCAN (V)</t>
  </si>
  <si>
    <t>* : merci de prévoir 24h pour la préparation de commande (sous réserve de disponibilité)</t>
  </si>
  <si>
    <t xml:space="preserve">4/ Renvoyez-nous ce bon de commande par mail à : </t>
  </si>
  <si>
    <t>PRALINÉ AMANDE/NOISETTE, CARAMEL BEURRE SALÉ + RIZ SOUFFLÉ / Chocolat au Lait</t>
  </si>
  <si>
    <t>PRALINÉ CACAHUÈTES, CARAMEL BEURRE SALÉ + ÉCLATS DE CACAHUÈTES / Chocolat Noir</t>
  </si>
  <si>
    <t>PRALINÉ PISTACHE/NOISETTE, CARAMEL BEURRE SALÉ + ÉCLATS PISTACHE / Chocolat Noir</t>
  </si>
  <si>
    <t>PRALINÉ CACAHUÈTE,  BEURRE DE CACAHUÈTE + SPÉCULOOS / Chocolat Noir (V)</t>
  </si>
  <si>
    <t>PATES DE FRUITS 7 PIECES (poire/cassis) (V)</t>
  </si>
  <si>
    <t>PATES DE FRUITS 16 PIECES (poire/cassis) (V)</t>
  </si>
  <si>
    <t>ASSORTIMENT DE CHOCOLATS EN BALLOTIN (ou sachet)</t>
  </si>
  <si>
    <t>10 BOUCHEES (sachet)</t>
  </si>
  <si>
    <t>15 BOUCHEES (ballotin)</t>
  </si>
  <si>
    <t>25 BOUCHEES (ballotin)</t>
  </si>
  <si>
    <t>35 BOUCHEES (ballotin)</t>
  </si>
  <si>
    <t>La remise s'applique automatiquement dans
 le sous-total Tablettes</t>
  </si>
  <si>
    <t>PRALINÉ AMANDE/NOISETTE, CARAMEL BEURRE SALÉ + NOIX DE PÉCAN / Chocolat au Lait</t>
  </si>
  <si>
    <t>PRALINÉ AMANDE NOISETTE  + CARAMEL BEURRE SALÉ CHOCOLAT AU LAIT</t>
  </si>
  <si>
    <t>PRALINÉ AMANDE CACAHUETE CHOCOLAT NOIR (V)</t>
  </si>
  <si>
    <t>PRALINÉ AMANDE NOISETTE FEUILLETINE CHOCOLAT AU LAIT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</si>
</sst>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#&quot; &quot;##&quot; &quot;##&quot; &quot;##&quot; &quot;##"/>
    <numFmt numFmtId="165" formatCode="[$-F800]dddd\,\ mmmm\ dd\,\ yyyy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ＭＳ Ｐゴシック"/>
      <family val="3"/>
      <charset val="128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2"/>
      <color theme="4" tint="-0.249977111117893"/>
      <name val="Calibri (Corps)"/>
    </font>
    <font>
      <b/>
      <u/>
      <sz val="14"/>
      <color theme="1"/>
      <name val="Calibri"/>
      <family val="2"/>
      <scheme val="minor"/>
    </font>
    <font>
      <b/>
      <u/>
      <sz val="12"/>
      <color theme="1" tint="0.1499984740745262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2"/>
      <color rgb="FF000000"/>
      <name val="Calibri"/>
      <family val="2"/>
    </font>
    <font>
      <b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EFFE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8" fillId="0" borderId="0" applyNumberFormat="0" applyFill="0" applyBorder="0" applyAlignment="0" applyProtection="0"/>
  </cellStyleXfs>
  <cellXfs count="175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4" borderId="1" xfId="0" applyFill="1" applyBorder="1"/>
    <xf numFmtId="0" fontId="0" fillId="4" borderId="0" xfId="0" applyFill="1" applyBorder="1"/>
    <xf numFmtId="0" fontId="0" fillId="4" borderId="7" xfId="0" applyFill="1" applyBorder="1"/>
    <xf numFmtId="0" fontId="1" fillId="4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0" fontId="0" fillId="4" borderId="9" xfId="0" applyFill="1" applyBorder="1"/>
    <xf numFmtId="0" fontId="0" fillId="4" borderId="10" xfId="0" applyFill="1" applyBorder="1"/>
    <xf numFmtId="0" fontId="0" fillId="4" borderId="1" xfId="0" applyFill="1" applyBorder="1" applyProtection="1">
      <protection locked="0"/>
    </xf>
    <xf numFmtId="2" fontId="1" fillId="5" borderId="0" xfId="0" applyNumberFormat="1" applyFont="1" applyFill="1" applyAlignment="1">
      <alignment horizontal="center" vertical="center"/>
    </xf>
    <xf numFmtId="0" fontId="0" fillId="5" borderId="0" xfId="0" applyFill="1"/>
    <xf numFmtId="0" fontId="0" fillId="2" borderId="1" xfId="0" applyFont="1" applyFill="1" applyBorder="1"/>
    <xf numFmtId="2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2" fontId="0" fillId="2" borderId="0" xfId="0" applyNumberFormat="1" applyFill="1" applyAlignment="1">
      <alignment horizontal="center" vertical="center"/>
    </xf>
    <xf numFmtId="0" fontId="0" fillId="6" borderId="1" xfId="0" applyFont="1" applyFill="1" applyBorder="1"/>
    <xf numFmtId="2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Protection="1">
      <protection locked="0"/>
    </xf>
    <xf numFmtId="2" fontId="0" fillId="6" borderId="0" xfId="0" applyNumberFormat="1" applyFill="1" applyAlignment="1">
      <alignment horizontal="center" vertical="center"/>
    </xf>
    <xf numFmtId="0" fontId="0" fillId="6" borderId="0" xfId="0" applyFill="1"/>
    <xf numFmtId="0" fontId="9" fillId="2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0" fillId="4" borderId="1" xfId="0" applyFill="1" applyBorder="1" applyAlignment="1" applyProtection="1">
      <alignment vertical="center"/>
      <protection locked="0"/>
    </xf>
    <xf numFmtId="0" fontId="0" fillId="4" borderId="0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6" borderId="15" xfId="0" applyNumberFormat="1" applyFill="1" applyBorder="1" applyAlignment="1">
      <alignment horizontal="center" vertical="center"/>
    </xf>
    <xf numFmtId="2" fontId="0" fillId="6" borderId="17" xfId="0" applyNumberFormat="1" applyFill="1" applyBorder="1" applyAlignment="1">
      <alignment horizontal="center" vertical="center"/>
    </xf>
    <xf numFmtId="2" fontId="0" fillId="6" borderId="0" xfId="0" applyNumberForma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6" fillId="5" borderId="0" xfId="0" applyFont="1" applyFill="1" applyBorder="1"/>
    <xf numFmtId="2" fontId="1" fillId="5" borderId="0" xfId="0" applyNumberFormat="1" applyFont="1" applyFill="1" applyBorder="1" applyAlignment="1">
      <alignment horizontal="left" vertical="center"/>
    </xf>
    <xf numFmtId="0" fontId="3" fillId="7" borderId="0" xfId="0" applyFont="1" applyFill="1" applyProtection="1">
      <protection hidden="1"/>
    </xf>
    <xf numFmtId="0" fontId="3" fillId="7" borderId="0" xfId="0" applyFont="1" applyFill="1" applyBorder="1" applyProtection="1">
      <protection hidden="1"/>
    </xf>
    <xf numFmtId="0" fontId="0" fillId="5" borderId="19" xfId="0" applyFill="1" applyBorder="1"/>
    <xf numFmtId="0" fontId="0" fillId="5" borderId="20" xfId="0" applyFill="1" applyBorder="1"/>
    <xf numFmtId="2" fontId="5" fillId="5" borderId="21" xfId="0" applyNumberFormat="1" applyFont="1" applyFill="1" applyBorder="1"/>
    <xf numFmtId="0" fontId="1" fillId="5" borderId="22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/>
    </xf>
    <xf numFmtId="0" fontId="1" fillId="5" borderId="22" xfId="0" applyFont="1" applyFill="1" applyBorder="1"/>
    <xf numFmtId="2" fontId="5" fillId="5" borderId="23" xfId="0" applyNumberFormat="1" applyFont="1" applyFill="1" applyBorder="1"/>
    <xf numFmtId="164" fontId="0" fillId="4" borderId="1" xfId="0" applyNumberFormat="1" applyFill="1" applyBorder="1" applyProtection="1">
      <protection locked="0"/>
    </xf>
    <xf numFmtId="0" fontId="18" fillId="4" borderId="1" xfId="2" applyFill="1" applyBorder="1" applyAlignment="1" applyProtection="1">
      <alignment horizontal="center" vertical="center"/>
      <protection locked="0"/>
    </xf>
    <xf numFmtId="0" fontId="17" fillId="4" borderId="13" xfId="0" applyFont="1" applyFill="1" applyBorder="1" applyAlignment="1">
      <alignment vertical="center"/>
    </xf>
    <xf numFmtId="0" fontId="17" fillId="4" borderId="14" xfId="0" applyFont="1" applyFill="1" applyBorder="1" applyAlignment="1">
      <alignment vertical="center"/>
    </xf>
    <xf numFmtId="165" fontId="1" fillId="4" borderId="1" xfId="0" applyNumberFormat="1" applyFont="1" applyFill="1" applyBorder="1" applyAlignment="1" applyProtection="1">
      <alignment vertical="center"/>
      <protection locked="0"/>
    </xf>
    <xf numFmtId="0" fontId="0" fillId="7" borderId="0" xfId="0" applyFill="1" applyAlignment="1">
      <alignment horizontal="center" vertical="center" wrapText="1"/>
    </xf>
    <xf numFmtId="0" fontId="0" fillId="7" borderId="0" xfId="0" applyFill="1"/>
    <xf numFmtId="2" fontId="0" fillId="7" borderId="0" xfId="0" applyNumberForma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6" xfId="0" applyFill="1" applyBorder="1" applyAlignment="1"/>
    <xf numFmtId="0" fontId="0" fillId="7" borderId="0" xfId="0" applyFill="1" applyBorder="1"/>
    <xf numFmtId="0" fontId="0" fillId="7" borderId="7" xfId="0" applyFill="1" applyBorder="1"/>
    <xf numFmtId="0" fontId="0" fillId="7" borderId="6" xfId="0" applyFill="1" applyBorder="1"/>
    <xf numFmtId="0" fontId="0" fillId="7" borderId="9" xfId="0" applyFill="1" applyBorder="1"/>
    <xf numFmtId="0" fontId="0" fillId="7" borderId="10" xfId="0" applyFill="1" applyBorder="1"/>
    <xf numFmtId="0" fontId="0" fillId="7" borderId="11" xfId="0" applyFill="1" applyBorder="1"/>
    <xf numFmtId="2" fontId="0" fillId="2" borderId="15" xfId="0" applyNumberFormat="1" applyFill="1" applyBorder="1" applyAlignment="1">
      <alignment horizontal="center" vertical="center"/>
    </xf>
    <xf numFmtId="0" fontId="0" fillId="7" borderId="3" xfId="0" applyFill="1" applyBorder="1"/>
    <xf numFmtId="0" fontId="5" fillId="7" borderId="0" xfId="0" applyFont="1" applyFill="1"/>
    <xf numFmtId="0" fontId="0" fillId="7" borderId="0" xfId="0" applyFont="1" applyFill="1" applyProtection="1">
      <protection hidden="1"/>
    </xf>
    <xf numFmtId="0" fontId="3" fillId="7" borderId="0" xfId="0" applyFont="1" applyFill="1"/>
    <xf numFmtId="2" fontId="0" fillId="7" borderId="0" xfId="0" applyNumberFormat="1" applyFill="1"/>
    <xf numFmtId="0" fontId="0" fillId="7" borderId="0" xfId="0" applyFont="1" applyFill="1"/>
    <xf numFmtId="0" fontId="0" fillId="7" borderId="0" xfId="0" applyFont="1" applyFill="1" applyBorder="1"/>
    <xf numFmtId="2" fontId="0" fillId="7" borderId="0" xfId="0" applyNumberFormat="1" applyFill="1" applyBorder="1" applyAlignment="1">
      <alignment horizontal="center" vertical="center"/>
    </xf>
    <xf numFmtId="0" fontId="0" fillId="7" borderId="0" xfId="0" applyFill="1" applyBorder="1" applyProtection="1">
      <protection locked="0"/>
    </xf>
    <xf numFmtId="0" fontId="0" fillId="7" borderId="3" xfId="0" applyFill="1" applyBorder="1" applyAlignment="1">
      <alignment horizontal="center" vertical="center"/>
    </xf>
    <xf numFmtId="0" fontId="4" fillId="7" borderId="0" xfId="0" applyFont="1" applyFill="1"/>
    <xf numFmtId="0" fontId="7" fillId="7" borderId="0" xfId="0" applyFont="1" applyFill="1" applyAlignment="1">
      <alignment wrapText="1"/>
    </xf>
    <xf numFmtId="2" fontId="3" fillId="7" borderId="16" xfId="0" applyNumberFormat="1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/>
    </xf>
    <xf numFmtId="2" fontId="3" fillId="7" borderId="0" xfId="0" applyNumberFormat="1" applyFont="1" applyFill="1" applyBorder="1" applyAlignment="1">
      <alignment horizontal="center" vertical="center"/>
    </xf>
    <xf numFmtId="2" fontId="5" fillId="7" borderId="0" xfId="0" applyNumberFormat="1" applyFont="1" applyFill="1"/>
    <xf numFmtId="2" fontId="3" fillId="7" borderId="0" xfId="0" applyNumberFormat="1" applyFont="1" applyFill="1" applyProtection="1">
      <protection hidden="1"/>
    </xf>
    <xf numFmtId="0" fontId="1" fillId="7" borderId="0" xfId="0" applyFont="1" applyFill="1"/>
    <xf numFmtId="0" fontId="0" fillId="7" borderId="16" xfId="0" applyFill="1" applyBorder="1"/>
    <xf numFmtId="2" fontId="1" fillId="7" borderId="0" xfId="0" applyNumberFormat="1" applyFont="1" applyFill="1" applyBorder="1" applyAlignment="1">
      <alignment horizontal="left" vertical="center"/>
    </xf>
    <xf numFmtId="2" fontId="1" fillId="7" borderId="0" xfId="0" applyNumberFormat="1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vertical="center" wrapText="1"/>
    </xf>
    <xf numFmtId="2" fontId="0" fillId="7" borderId="0" xfId="0" applyNumberFormat="1" applyFill="1" applyBorder="1" applyAlignment="1" applyProtection="1">
      <alignment horizontal="center" vertical="center"/>
    </xf>
    <xf numFmtId="0" fontId="0" fillId="7" borderId="0" xfId="0" applyFill="1" applyBorder="1" applyProtection="1"/>
    <xf numFmtId="0" fontId="0" fillId="7" borderId="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0" fontId="1" fillId="4" borderId="27" xfId="0" applyFont="1" applyFill="1" applyBorder="1" applyAlignment="1">
      <alignment horizontal="center" vertical="center"/>
    </xf>
    <xf numFmtId="0" fontId="4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2" fontId="3" fillId="7" borderId="0" xfId="0" applyNumberFormat="1" applyFont="1" applyFill="1" applyAlignment="1" applyProtection="1">
      <alignment vertical="center"/>
      <protection hidden="1"/>
    </xf>
    <xf numFmtId="0" fontId="3" fillId="7" borderId="0" xfId="0" applyFont="1" applyFill="1" applyAlignment="1">
      <alignment vertical="center"/>
    </xf>
    <xf numFmtId="0" fontId="3" fillId="7" borderId="0" xfId="0" applyFont="1" applyFill="1" applyAlignment="1" applyProtection="1">
      <alignment vertical="center"/>
      <protection hidden="1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Protection="1">
      <protection hidden="1"/>
    </xf>
    <xf numFmtId="0" fontId="1" fillId="2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7" borderId="16" xfId="0" applyFont="1" applyFill="1" applyBorder="1" applyProtection="1">
      <protection hidden="1"/>
    </xf>
    <xf numFmtId="2" fontId="3" fillId="7" borderId="0" xfId="0" applyNumberFormat="1" applyFont="1" applyFill="1" applyBorder="1" applyAlignment="1" applyProtection="1">
      <alignment horizontal="center" vertical="center"/>
      <protection hidden="1"/>
    </xf>
    <xf numFmtId="0" fontId="1" fillId="5" borderId="19" xfId="0" applyFont="1" applyFill="1" applyBorder="1" applyAlignment="1">
      <alignment vertical="center"/>
    </xf>
    <xf numFmtId="0" fontId="8" fillId="7" borderId="0" xfId="0" applyFont="1" applyFill="1" applyAlignment="1">
      <alignment vertical="center"/>
    </xf>
    <xf numFmtId="0" fontId="0" fillId="7" borderId="0" xfId="0" applyFill="1" applyProtection="1">
      <protection hidden="1"/>
    </xf>
    <xf numFmtId="0" fontId="3" fillId="7" borderId="0" xfId="0" applyFont="1" applyFill="1" applyAlignment="1" applyProtection="1">
      <alignment horizontal="right"/>
      <protection hidden="1"/>
    </xf>
    <xf numFmtId="0" fontId="21" fillId="7" borderId="0" xfId="0" applyFont="1" applyFill="1" applyBorder="1" applyAlignment="1" applyProtection="1">
      <alignment horizontal="right" vertical="center" wrapText="1"/>
      <protection hidden="1"/>
    </xf>
    <xf numFmtId="0" fontId="21" fillId="7" borderId="0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Protection="1">
      <protection hidden="1"/>
    </xf>
    <xf numFmtId="0" fontId="21" fillId="7" borderId="0" xfId="0" applyFont="1" applyFill="1" applyBorder="1" applyAlignment="1" applyProtection="1">
      <alignment horizontal="center" vertical="center" wrapText="1"/>
      <protection hidden="1"/>
    </xf>
    <xf numFmtId="0" fontId="0" fillId="7" borderId="0" xfId="0" applyFill="1" applyBorder="1" applyProtection="1">
      <protection hidden="1"/>
    </xf>
    <xf numFmtId="2" fontId="5" fillId="7" borderId="0" xfId="0" applyNumberFormat="1" applyFont="1" applyFill="1" applyBorder="1" applyProtection="1">
      <protection hidden="1"/>
    </xf>
    <xf numFmtId="2" fontId="1" fillId="5" borderId="0" xfId="0" applyNumberFormat="1" applyFont="1" applyFill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</xf>
    <xf numFmtId="2" fontId="9" fillId="3" borderId="0" xfId="0" applyNumberFormat="1" applyFont="1" applyFill="1" applyAlignment="1">
      <alignment horizontal="center" vertical="center" wrapText="1"/>
    </xf>
    <xf numFmtId="0" fontId="0" fillId="6" borderId="1" xfId="0" applyFont="1" applyFill="1" applyBorder="1" applyAlignment="1">
      <alignment vertical="center"/>
    </xf>
    <xf numFmtId="0" fontId="0" fillId="2" borderId="1" xfId="0" applyFont="1" applyFill="1" applyBorder="1" applyProtection="1"/>
    <xf numFmtId="0" fontId="1" fillId="2" borderId="17" xfId="0" applyFont="1" applyFill="1" applyBorder="1" applyAlignment="1" applyProtection="1">
      <alignment horizontal="center" vertical="center" wrapText="1"/>
    </xf>
    <xf numFmtId="2" fontId="22" fillId="2" borderId="0" xfId="0" applyNumberFormat="1" applyFont="1" applyFill="1" applyAlignment="1" applyProtection="1">
      <alignment horizontal="center" vertical="center"/>
    </xf>
    <xf numFmtId="0" fontId="0" fillId="4" borderId="7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18" fillId="7" borderId="0" xfId="2" applyFill="1" applyBorder="1"/>
    <xf numFmtId="0" fontId="16" fillId="7" borderId="0" xfId="0" applyFont="1" applyFill="1" applyBorder="1" applyAlignment="1">
      <alignment vertical="center" wrapText="1"/>
    </xf>
    <xf numFmtId="0" fontId="19" fillId="7" borderId="7" xfId="2" applyFont="1" applyFill="1" applyBorder="1" applyProtection="1"/>
    <xf numFmtId="0" fontId="0" fillId="8" borderId="1" xfId="0" applyFill="1" applyBorder="1" applyProtection="1"/>
    <xf numFmtId="0" fontId="1" fillId="6" borderId="1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 applyProtection="1">
      <alignment horizontal="center" vertical="center" wrapText="1"/>
      <protection hidden="1"/>
    </xf>
    <xf numFmtId="2" fontId="0" fillId="7" borderId="0" xfId="0" applyNumberFormat="1" applyFill="1" applyBorder="1" applyAlignment="1" applyProtection="1">
      <alignment horizontal="center" vertical="center"/>
      <protection hidden="1"/>
    </xf>
    <xf numFmtId="0" fontId="1" fillId="7" borderId="0" xfId="0" applyFont="1" applyFill="1" applyBorder="1" applyProtection="1">
      <protection hidden="1"/>
    </xf>
    <xf numFmtId="2" fontId="1" fillId="7" borderId="0" xfId="0" applyNumberFormat="1" applyFont="1" applyFill="1" applyBorder="1" applyAlignment="1" applyProtection="1">
      <alignment horizontal="center" vertical="center"/>
      <protection hidden="1"/>
    </xf>
    <xf numFmtId="0" fontId="0" fillId="8" borderId="1" xfId="0" applyFill="1" applyBorder="1" applyAlignment="1" applyProtection="1">
      <alignment vertical="center"/>
    </xf>
    <xf numFmtId="0" fontId="14" fillId="7" borderId="0" xfId="0" applyFont="1" applyFill="1" applyBorder="1" applyAlignment="1">
      <alignment horizontal="center"/>
    </xf>
    <xf numFmtId="0" fontId="12" fillId="3" borderId="0" xfId="0" applyFont="1" applyFill="1" applyAlignment="1">
      <alignment horizontal="right" vertical="center" wrapText="1"/>
    </xf>
    <xf numFmtId="0" fontId="13" fillId="5" borderId="22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13" fillId="5" borderId="23" xfId="0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center" vertical="center" wrapText="1"/>
    </xf>
    <xf numFmtId="0" fontId="13" fillId="5" borderId="25" xfId="0" applyFont="1" applyFill="1" applyBorder="1" applyAlignment="1">
      <alignment horizontal="center" vertical="center" wrapText="1"/>
    </xf>
    <xf numFmtId="0" fontId="13" fillId="5" borderId="26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7" borderId="0" xfId="0" applyFont="1" applyFill="1" applyBorder="1" applyAlignment="1" applyProtection="1">
      <alignment horizontal="center" vertical="center" wrapText="1"/>
      <protection hidden="1"/>
    </xf>
    <xf numFmtId="0" fontId="16" fillId="7" borderId="12" xfId="0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 wrapText="1"/>
    </xf>
    <xf numFmtId="0" fontId="16" fillId="7" borderId="14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/>
    </xf>
    <xf numFmtId="0" fontId="1" fillId="6" borderId="17" xfId="0" applyFont="1" applyFill="1" applyBorder="1" applyAlignment="1">
      <alignment horizontal="center" vertical="center" wrapText="1"/>
    </xf>
    <xf numFmtId="0" fontId="0" fillId="7" borderId="16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</cellXfs>
  <cellStyles count="3">
    <cellStyle name="Lien hypertexte" xfId="2" builtinId="8"/>
    <cellStyle name="Normal" xfId="0" builtinId="0"/>
    <cellStyle name="標準_invoice" xfId="1" xr:uid="{A711B484-21B7-A942-89C8-2EA39B8D2451}"/>
  </cellStyles>
  <dxfs count="0"/>
  <tableStyles count="0" defaultTableStyle="TableStyleMedium2" defaultPivotStyle="PivotStyleLight16"/>
  <colors>
    <mruColors>
      <color rgb="FFFEFFE9"/>
      <color rgb="FFFFF5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4</xdr:row>
          <xdr:rowOff>12700</xdr:rowOff>
        </xdr:from>
        <xdr:to>
          <xdr:col>9</xdr:col>
          <xdr:colOff>419100</xdr:colOff>
          <xdr:row>5</xdr:row>
          <xdr:rowOff>12700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fr-FR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fr-FR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fr-FR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4</xdr:row>
          <xdr:rowOff>165100</xdr:rowOff>
        </xdr:from>
        <xdr:to>
          <xdr:col>9</xdr:col>
          <xdr:colOff>431800</xdr:colOff>
          <xdr:row>6</xdr:row>
          <xdr:rowOff>25400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fr-FR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fr-FR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fr-FR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</xdr:row>
          <xdr:rowOff>25400</xdr:rowOff>
        </xdr:from>
        <xdr:to>
          <xdr:col>9</xdr:col>
          <xdr:colOff>444500</xdr:colOff>
          <xdr:row>6</xdr:row>
          <xdr:rowOff>177800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fr-FR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fr-FR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fr-FR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7</xdr:row>
          <xdr:rowOff>25400</xdr:rowOff>
        </xdr:from>
        <xdr:to>
          <xdr:col>9</xdr:col>
          <xdr:colOff>393700</xdr:colOff>
          <xdr:row>7</xdr:row>
          <xdr:rowOff>177800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fr-FR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fr-FR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fr-FR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7</xdr:row>
          <xdr:rowOff>152400</xdr:rowOff>
        </xdr:from>
        <xdr:to>
          <xdr:col>9</xdr:col>
          <xdr:colOff>406400</xdr:colOff>
          <xdr:row>9</xdr:row>
          <xdr:rowOff>63500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fr-FR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fr-FR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fr-FR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8</xdr:row>
          <xdr:rowOff>114300</xdr:rowOff>
        </xdr:from>
        <xdr:to>
          <xdr:col>9</xdr:col>
          <xdr:colOff>419100</xdr:colOff>
          <xdr:row>10</xdr:row>
          <xdr:rowOff>76200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fr-FR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fr-FR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fr-FR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</xdr:txBody>
        </xdr:sp>
        <xdr:clientData/>
      </xdr:twoCellAnchor>
    </mc:Choice>
    <mc:Fallback/>
  </mc:AlternateContent>
  <xdr:twoCellAnchor editAs="oneCell">
    <xdr:from>
      <xdr:col>5</xdr:col>
      <xdr:colOff>105834</xdr:colOff>
      <xdr:row>12</xdr:row>
      <xdr:rowOff>277812</xdr:rowOff>
    </xdr:from>
    <xdr:to>
      <xdr:col>7</xdr:col>
      <xdr:colOff>442912</xdr:colOff>
      <xdr:row>24</xdr:row>
      <xdr:rowOff>32807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450"/>
        <a:stretch/>
      </xdr:blipFill>
      <xdr:spPr>
        <a:xfrm>
          <a:off x="8850313" y="3280833"/>
          <a:ext cx="3168120" cy="2678641"/>
        </a:xfrm>
        <a:prstGeom prst="rect">
          <a:avLst/>
        </a:prstGeom>
      </xdr:spPr>
    </xdr:pic>
    <xdr:clientData/>
  </xdr:twoCellAnchor>
  <xdr:twoCellAnchor editAs="oneCell">
    <xdr:from>
      <xdr:col>5</xdr:col>
      <xdr:colOff>992187</xdr:colOff>
      <xdr:row>82</xdr:row>
      <xdr:rowOff>132292</xdr:rowOff>
    </xdr:from>
    <xdr:to>
      <xdr:col>6</xdr:col>
      <xdr:colOff>1402292</xdr:colOff>
      <xdr:row>90</xdr:row>
      <xdr:rowOff>88898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36666" y="21537084"/>
          <a:ext cx="1746251" cy="19012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lesexploratrices-lille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E264"/>
  <sheetViews>
    <sheetView tabSelected="1" topLeftCell="A72" zoomScale="96" zoomScaleNormal="96" workbookViewId="0">
      <selection activeCell="C80" sqref="C80"/>
    </sheetView>
  </sheetViews>
  <sheetFormatPr baseColWidth="10" defaultColWidth="11.5" defaultRowHeight="15"/>
  <cols>
    <col min="1" max="1" width="72.83203125" style="2" bestFit="1" customWidth="1"/>
    <col min="2" max="2" width="9" bestFit="1" customWidth="1"/>
    <col min="3" max="3" width="16.6640625" bestFit="1" customWidth="1"/>
    <col min="4" max="4" width="17.33203125" bestFit="1" customWidth="1"/>
    <col min="5" max="5" width="14.5" customWidth="1"/>
    <col min="6" max="6" width="17.5" customWidth="1"/>
    <col min="7" max="7" width="19.6640625" style="2" customWidth="1"/>
    <col min="8" max="8" width="19.5" style="2" customWidth="1"/>
    <col min="9" max="9" width="19" style="2" customWidth="1"/>
    <col min="10" max="10" width="6.1640625" style="2" customWidth="1"/>
    <col min="11" max="11" width="15.5" style="2" customWidth="1"/>
    <col min="12" max="12" width="15.83203125" style="2" customWidth="1"/>
    <col min="13" max="13" width="10.83203125" style="2" customWidth="1"/>
    <col min="14" max="14" width="7" style="2" customWidth="1"/>
    <col min="15" max="16384" width="11.5" style="2"/>
  </cols>
  <sheetData>
    <row r="1" spans="1:135" ht="31" customHeight="1" thickBot="1">
      <c r="A1" s="169" t="s">
        <v>67</v>
      </c>
      <c r="B1" s="169"/>
      <c r="C1" s="169"/>
      <c r="D1" s="169"/>
      <c r="E1" s="52"/>
      <c r="F1" s="52"/>
      <c r="G1" s="52"/>
      <c r="H1" s="52"/>
      <c r="I1" s="52"/>
      <c r="J1" s="52"/>
      <c r="K1" s="52"/>
    </row>
    <row r="2" spans="1:135" s="1" customFormat="1" ht="36" customHeight="1">
      <c r="A2" s="169"/>
      <c r="B2" s="169"/>
      <c r="C2" s="169"/>
      <c r="D2" s="169"/>
      <c r="E2" s="51"/>
      <c r="F2" s="171" t="s">
        <v>59</v>
      </c>
      <c r="G2" s="172"/>
      <c r="H2" s="172"/>
      <c r="I2" s="48"/>
      <c r="J2" s="48"/>
      <c r="K2" s="49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</row>
    <row r="3" spans="1:135" s="1" customFormat="1" ht="36" customHeight="1" thickBot="1">
      <c r="A3" s="170"/>
      <c r="B3" s="170"/>
      <c r="C3" s="170"/>
      <c r="D3" s="170"/>
      <c r="E3" s="51"/>
      <c r="F3" s="173"/>
      <c r="G3" s="174"/>
      <c r="H3" s="174"/>
      <c r="I3" s="164" t="s">
        <v>74</v>
      </c>
      <c r="J3" s="164"/>
      <c r="K3" s="6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</row>
    <row r="4" spans="1:135" ht="29" customHeight="1">
      <c r="A4" s="159" t="s">
        <v>68</v>
      </c>
      <c r="B4" s="160"/>
      <c r="C4" s="160"/>
      <c r="D4" s="161"/>
      <c r="E4" s="134"/>
      <c r="F4" s="7" t="s">
        <v>43</v>
      </c>
      <c r="G4" s="50"/>
      <c r="H4" s="5"/>
      <c r="I4" s="164"/>
      <c r="J4" s="164"/>
      <c r="K4" s="6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</row>
    <row r="5" spans="1:135" ht="15" customHeight="1">
      <c r="A5" s="55" t="s">
        <v>69</v>
      </c>
      <c r="B5" s="56"/>
      <c r="C5" s="56"/>
      <c r="D5" s="57"/>
      <c r="E5" s="56"/>
      <c r="F5" s="98"/>
      <c r="G5" s="97"/>
      <c r="H5" s="5"/>
      <c r="I5" s="4" t="s">
        <v>53</v>
      </c>
      <c r="J5" s="47"/>
      <c r="K5" s="6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</row>
    <row r="6" spans="1:135" ht="15" customHeight="1">
      <c r="A6" s="58" t="s">
        <v>75</v>
      </c>
      <c r="B6" s="56"/>
      <c r="C6" s="56"/>
      <c r="D6" s="57"/>
      <c r="E6" s="56"/>
      <c r="F6" s="8" t="s">
        <v>44</v>
      </c>
      <c r="G6" s="11"/>
      <c r="H6" s="5"/>
      <c r="I6" s="4" t="s">
        <v>54</v>
      </c>
      <c r="J6" s="11"/>
      <c r="K6" s="6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</row>
    <row r="7" spans="1:135" ht="15" customHeight="1">
      <c r="A7" s="58" t="s">
        <v>77</v>
      </c>
      <c r="B7" s="56"/>
      <c r="C7" s="56"/>
      <c r="D7" s="57"/>
      <c r="E7" s="56"/>
      <c r="F7" s="8" t="s">
        <v>45</v>
      </c>
      <c r="G7" s="11"/>
      <c r="H7" s="5"/>
      <c r="I7" s="4" t="s">
        <v>55</v>
      </c>
      <c r="J7" s="11"/>
      <c r="K7" s="6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</row>
    <row r="8" spans="1:135" ht="15" customHeight="1">
      <c r="A8" s="58" t="s">
        <v>90</v>
      </c>
      <c r="B8" s="133" t="s">
        <v>73</v>
      </c>
      <c r="C8" s="56"/>
      <c r="D8" s="135"/>
      <c r="E8" s="56"/>
      <c r="F8" s="8" t="s">
        <v>46</v>
      </c>
      <c r="G8" s="46"/>
      <c r="H8" s="5"/>
      <c r="I8" s="4" t="s">
        <v>56</v>
      </c>
      <c r="J8" s="11"/>
      <c r="K8" s="6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</row>
    <row r="9" spans="1:135" ht="15" customHeight="1">
      <c r="A9" s="58" t="s">
        <v>76</v>
      </c>
      <c r="B9" s="56"/>
      <c r="C9" s="56"/>
      <c r="D9" s="57"/>
      <c r="E9" s="56"/>
      <c r="F9" s="7" t="s">
        <v>52</v>
      </c>
      <c r="G9" s="25"/>
      <c r="H9" s="26"/>
      <c r="I9" s="27" t="s">
        <v>57</v>
      </c>
      <c r="J9" s="25"/>
      <c r="K9" s="6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</row>
    <row r="10" spans="1:135" ht="15" customHeight="1">
      <c r="A10" s="58" t="s">
        <v>71</v>
      </c>
      <c r="B10" s="56"/>
      <c r="C10" s="56"/>
      <c r="D10" s="57"/>
      <c r="E10" s="56"/>
      <c r="F10" s="28"/>
      <c r="G10" s="26"/>
      <c r="H10" s="26"/>
      <c r="I10" s="27" t="s">
        <v>58</v>
      </c>
      <c r="J10" s="25"/>
      <c r="K10" s="6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</row>
    <row r="11" spans="1:135" ht="16" customHeight="1" thickBot="1">
      <c r="A11" s="59" t="s">
        <v>70</v>
      </c>
      <c r="B11" s="60"/>
      <c r="C11" s="60"/>
      <c r="D11" s="61"/>
      <c r="E11" s="56"/>
      <c r="F11" s="28" t="s">
        <v>89</v>
      </c>
      <c r="G11" s="5"/>
      <c r="H11" s="26"/>
      <c r="I11" s="26"/>
      <c r="J11" s="26"/>
      <c r="K11" s="130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</row>
    <row r="12" spans="1:135" ht="16" thickBot="1">
      <c r="A12" s="69"/>
      <c r="B12" s="70"/>
      <c r="C12" s="71"/>
      <c r="D12" s="70"/>
      <c r="E12" s="52"/>
      <c r="F12" s="9"/>
      <c r="G12" s="10"/>
      <c r="H12" s="131"/>
      <c r="I12" s="131"/>
      <c r="J12" s="131"/>
      <c r="K12" s="13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</row>
    <row r="13" spans="1:135" ht="25" customHeight="1">
      <c r="A13" s="96"/>
      <c r="B13" s="5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</row>
    <row r="14" spans="1:135" ht="31" customHeight="1">
      <c r="A14" s="24" t="s">
        <v>65</v>
      </c>
      <c r="B14" s="87" t="s">
        <v>0</v>
      </c>
      <c r="C14" s="87" t="s">
        <v>1</v>
      </c>
      <c r="D14" s="84" t="s">
        <v>2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</row>
    <row r="15" spans="1:135" ht="15" customHeight="1">
      <c r="A15" s="18" t="s">
        <v>3</v>
      </c>
      <c r="B15" s="19">
        <v>7</v>
      </c>
      <c r="C15" s="20"/>
      <c r="D15" s="21">
        <f>$C15*$B15</f>
        <v>0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</row>
    <row r="16" spans="1:135">
      <c r="A16" s="18" t="s">
        <v>40</v>
      </c>
      <c r="B16" s="19">
        <v>7</v>
      </c>
      <c r="C16" s="20"/>
      <c r="D16" s="21">
        <f t="shared" ref="D16:D19" si="0">$C16*$B16</f>
        <v>0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</row>
    <row r="17" spans="1:135">
      <c r="A17" s="18" t="s">
        <v>106</v>
      </c>
      <c r="B17" s="19">
        <v>7</v>
      </c>
      <c r="C17" s="20"/>
      <c r="D17" s="21">
        <f t="shared" si="0"/>
        <v>0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</row>
    <row r="18" spans="1:135">
      <c r="A18" s="18" t="s">
        <v>105</v>
      </c>
      <c r="B18" s="19">
        <v>7</v>
      </c>
      <c r="C18" s="20"/>
      <c r="D18" s="21">
        <f t="shared" si="0"/>
        <v>0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</row>
    <row r="19" spans="1:135">
      <c r="A19" s="18" t="s">
        <v>104</v>
      </c>
      <c r="B19" s="31">
        <v>7</v>
      </c>
      <c r="C19" s="20"/>
      <c r="D19" s="21">
        <f t="shared" si="0"/>
        <v>0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</row>
    <row r="20" spans="1:135" ht="27" customHeight="1">
      <c r="A20" s="96" t="s">
        <v>72</v>
      </c>
      <c r="B20" s="63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</row>
    <row r="21" spans="1:135" ht="30" customHeight="1">
      <c r="A21" s="23" t="s">
        <v>4</v>
      </c>
      <c r="B21" s="88" t="s">
        <v>0</v>
      </c>
      <c r="C21" s="86" t="s">
        <v>1</v>
      </c>
      <c r="D21" s="85" t="s">
        <v>2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</row>
    <row r="22" spans="1:135">
      <c r="A22" s="14" t="s">
        <v>5</v>
      </c>
      <c r="B22" s="15">
        <v>9</v>
      </c>
      <c r="C22" s="16"/>
      <c r="D22" s="17">
        <f t="shared" ref="D22:D25" si="1">$C22*$B22</f>
        <v>0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</row>
    <row r="23" spans="1:135">
      <c r="A23" s="14" t="s">
        <v>6</v>
      </c>
      <c r="B23" s="15">
        <v>9</v>
      </c>
      <c r="C23" s="16"/>
      <c r="D23" s="17">
        <f t="shared" si="1"/>
        <v>0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</row>
    <row r="24" spans="1:135">
      <c r="A24" s="14" t="s">
        <v>95</v>
      </c>
      <c r="B24" s="15">
        <v>7</v>
      </c>
      <c r="C24" s="16"/>
      <c r="D24" s="17">
        <f t="shared" si="1"/>
        <v>0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</row>
    <row r="25" spans="1:135">
      <c r="A25" s="14" t="s">
        <v>96</v>
      </c>
      <c r="B25" s="62">
        <v>13</v>
      </c>
      <c r="C25" s="136"/>
      <c r="D25" s="17">
        <f t="shared" si="1"/>
        <v>0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</row>
    <row r="26" spans="1:135" ht="30" customHeight="1">
      <c r="A26" s="96" t="s">
        <v>72</v>
      </c>
      <c r="B26" s="72"/>
      <c r="C26" s="54"/>
      <c r="D26" s="67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</row>
    <row r="27" spans="1:135" ht="48">
      <c r="A27" s="24" t="s">
        <v>97</v>
      </c>
      <c r="B27" s="89" t="s">
        <v>0</v>
      </c>
      <c r="C27" s="90" t="s">
        <v>7</v>
      </c>
      <c r="D27" s="108" t="s">
        <v>79</v>
      </c>
      <c r="E27" s="84" t="s">
        <v>2</v>
      </c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</row>
    <row r="28" spans="1:135">
      <c r="A28" s="18" t="s">
        <v>98</v>
      </c>
      <c r="B28" s="19">
        <v>10</v>
      </c>
      <c r="C28" s="29"/>
      <c r="D28" s="20"/>
      <c r="E28" s="21">
        <f t="shared" ref="E28:E31" si="2">(C28*B28)+(D28*B28)</f>
        <v>0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</row>
    <row r="29" spans="1:135">
      <c r="A29" s="18" t="s">
        <v>99</v>
      </c>
      <c r="B29" s="19">
        <v>15</v>
      </c>
      <c r="C29" s="29"/>
      <c r="D29" s="20"/>
      <c r="E29" s="21">
        <f>(C29*B29)+(D29*B29)</f>
        <v>0</v>
      </c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</row>
    <row r="30" spans="1:135">
      <c r="A30" s="18" t="s">
        <v>100</v>
      </c>
      <c r="B30" s="19">
        <v>25</v>
      </c>
      <c r="C30" s="29"/>
      <c r="D30" s="20"/>
      <c r="E30" s="21">
        <f t="shared" si="2"/>
        <v>0</v>
      </c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</row>
    <row r="31" spans="1:135">
      <c r="A31" s="18" t="s">
        <v>101</v>
      </c>
      <c r="B31" s="19">
        <v>35</v>
      </c>
      <c r="C31" s="29"/>
      <c r="D31" s="20"/>
      <c r="E31" s="21">
        <f t="shared" si="2"/>
        <v>0</v>
      </c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</row>
    <row r="32" spans="1:135" ht="32" customHeight="1">
      <c r="A32" s="68"/>
      <c r="B32" s="51"/>
      <c r="C32" s="54"/>
      <c r="D32" s="52"/>
      <c r="E32" s="67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</row>
    <row r="33" spans="1:135" ht="49" customHeight="1">
      <c r="A33" s="23" t="s">
        <v>8</v>
      </c>
      <c r="B33" s="86" t="s">
        <v>0</v>
      </c>
      <c r="C33" s="91" t="s">
        <v>7</v>
      </c>
      <c r="D33" s="107" t="s">
        <v>80</v>
      </c>
      <c r="E33" s="85" t="s">
        <v>2</v>
      </c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</row>
    <row r="34" spans="1:135">
      <c r="A34" s="14" t="s">
        <v>47</v>
      </c>
      <c r="B34" s="15">
        <v>10</v>
      </c>
      <c r="C34" s="30"/>
      <c r="D34" s="16"/>
      <c r="E34" s="17">
        <f>(C34*B34)+(D34*B34)</f>
        <v>0</v>
      </c>
      <c r="F34" s="52"/>
      <c r="G34" s="52"/>
      <c r="H34" s="64"/>
      <c r="I34" s="64"/>
      <c r="J34" s="64"/>
      <c r="K34" s="64"/>
      <c r="L34" s="64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</row>
    <row r="35" spans="1:135">
      <c r="A35" s="14" t="s">
        <v>48</v>
      </c>
      <c r="B35" s="15">
        <v>20</v>
      </c>
      <c r="C35" s="16"/>
      <c r="D35" s="16"/>
      <c r="E35" s="17">
        <f t="shared" ref="E35:E36" si="3">(C35*B35)+(D35*B35)</f>
        <v>0</v>
      </c>
      <c r="F35" s="52"/>
      <c r="G35" s="52"/>
      <c r="H35" s="64"/>
      <c r="I35" s="64"/>
      <c r="J35" s="64"/>
      <c r="K35" s="64"/>
      <c r="L35" s="64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</row>
    <row r="36" spans="1:135">
      <c r="A36" s="14" t="s">
        <v>49</v>
      </c>
      <c r="B36" s="15">
        <v>30</v>
      </c>
      <c r="C36" s="16"/>
      <c r="D36" s="16"/>
      <c r="E36" s="17">
        <f t="shared" si="3"/>
        <v>0</v>
      </c>
      <c r="F36" s="52"/>
      <c r="G36" s="52"/>
      <c r="H36" s="64"/>
      <c r="I36" s="64"/>
      <c r="J36" s="52"/>
      <c r="K36" s="52"/>
      <c r="L36" s="64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</row>
    <row r="37" spans="1:135" ht="33" customHeight="1">
      <c r="A37" s="69"/>
      <c r="B37" s="70"/>
      <c r="C37" s="95"/>
      <c r="D37" s="95"/>
      <c r="E37" s="53"/>
      <c r="F37" s="52"/>
      <c r="G37" s="52"/>
      <c r="H37" s="64"/>
      <c r="I37" s="64"/>
      <c r="J37" s="65"/>
      <c r="K37" s="52"/>
      <c r="L37" s="64"/>
      <c r="M37" s="65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</row>
    <row r="38" spans="1:135" ht="38" customHeight="1" thickBot="1">
      <c r="A38" s="165" t="s">
        <v>62</v>
      </c>
      <c r="B38" s="165"/>
      <c r="C38" s="165"/>
      <c r="D38" s="165"/>
      <c r="E38" s="53"/>
      <c r="F38" s="52"/>
      <c r="G38" s="52"/>
      <c r="H38" s="64"/>
      <c r="I38" s="64"/>
      <c r="J38" s="37">
        <v>5.5</v>
      </c>
      <c r="K38" s="66">
        <v>60</v>
      </c>
      <c r="L38" s="66">
        <v>115.5</v>
      </c>
      <c r="M38" s="37">
        <v>2.7</v>
      </c>
      <c r="N38" s="66">
        <v>32.700000000000003</v>
      </c>
      <c r="O38" s="66">
        <v>62.5</v>
      </c>
      <c r="P38" s="66">
        <v>92.7</v>
      </c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</row>
    <row r="39" spans="1:135" ht="16" customHeight="1">
      <c r="A39" s="162" t="s">
        <v>64</v>
      </c>
      <c r="B39" s="22"/>
      <c r="C39" s="22"/>
      <c r="D39" s="22"/>
      <c r="E39" s="67"/>
      <c r="F39" s="52"/>
      <c r="G39" s="39"/>
      <c r="H39" s="40"/>
      <c r="I39" s="41"/>
      <c r="J39" s="79">
        <v>10</v>
      </c>
      <c r="K39" s="66">
        <v>65.5</v>
      </c>
      <c r="L39" s="66">
        <v>120</v>
      </c>
      <c r="M39" s="37">
        <v>5</v>
      </c>
      <c r="N39" s="66">
        <v>35</v>
      </c>
      <c r="O39" s="66">
        <v>65</v>
      </c>
      <c r="P39" s="66">
        <v>95</v>
      </c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</row>
    <row r="40" spans="1:135" ht="24" customHeight="1">
      <c r="A40" s="163"/>
      <c r="B40" s="87" t="s">
        <v>0</v>
      </c>
      <c r="C40" s="87" t="s">
        <v>1</v>
      </c>
      <c r="D40" s="84" t="s">
        <v>2</v>
      </c>
      <c r="E40" s="52"/>
      <c r="F40" s="56"/>
      <c r="G40" s="42" t="s">
        <v>50</v>
      </c>
      <c r="H40" s="151" t="s">
        <v>51</v>
      </c>
      <c r="I40" s="152"/>
      <c r="J40" s="79">
        <v>15.5</v>
      </c>
      <c r="K40" s="66">
        <v>70</v>
      </c>
      <c r="L40" s="66">
        <v>125.5</v>
      </c>
      <c r="M40" s="37">
        <v>7.7</v>
      </c>
      <c r="N40" s="66">
        <v>37.700000000000003</v>
      </c>
      <c r="O40" s="66">
        <v>67.7</v>
      </c>
      <c r="P40" s="66">
        <v>97.7</v>
      </c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</row>
    <row r="41" spans="1:135" ht="16" customHeight="1">
      <c r="A41" s="18" t="s">
        <v>25</v>
      </c>
      <c r="B41" s="19">
        <v>5.5</v>
      </c>
      <c r="C41" s="20"/>
      <c r="D41" s="21">
        <f>B41*C41</f>
        <v>0</v>
      </c>
      <c r="E41" s="73"/>
      <c r="F41" s="56"/>
      <c r="G41" s="43"/>
      <c r="H41" s="151"/>
      <c r="I41" s="152"/>
      <c r="J41" s="79">
        <v>20</v>
      </c>
      <c r="K41" s="66">
        <v>75.5</v>
      </c>
      <c r="L41" s="66">
        <v>130</v>
      </c>
      <c r="M41" s="37">
        <v>10</v>
      </c>
      <c r="N41" s="66">
        <v>40</v>
      </c>
      <c r="O41" s="66">
        <v>70</v>
      </c>
      <c r="P41" s="66">
        <v>100</v>
      </c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</row>
    <row r="42" spans="1:135">
      <c r="A42" s="18" t="s">
        <v>9</v>
      </c>
      <c r="B42" s="19">
        <v>5.5</v>
      </c>
      <c r="C42" s="142"/>
      <c r="D42" s="21">
        <f t="shared" ref="D42:D47" si="4">B42*C42</f>
        <v>0</v>
      </c>
      <c r="E42" s="73"/>
      <c r="F42" s="56"/>
      <c r="G42" s="44"/>
      <c r="H42" s="35"/>
      <c r="I42" s="45"/>
      <c r="J42" s="79">
        <v>25.5</v>
      </c>
      <c r="K42" s="66">
        <v>80</v>
      </c>
      <c r="L42" s="66">
        <v>135.5</v>
      </c>
      <c r="M42" s="37">
        <v>12.7</v>
      </c>
      <c r="N42" s="66">
        <v>42.7</v>
      </c>
      <c r="O42" s="66">
        <v>72.7</v>
      </c>
      <c r="P42" s="66">
        <v>102.7</v>
      </c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</row>
    <row r="43" spans="1:135" s="104" customFormat="1" ht="17" customHeight="1">
      <c r="A43" s="126" t="s">
        <v>86</v>
      </c>
      <c r="B43" s="19">
        <v>5.5</v>
      </c>
      <c r="C43" s="142"/>
      <c r="D43" s="21">
        <f>B43*C43</f>
        <v>0</v>
      </c>
      <c r="E43" s="99"/>
      <c r="F43" s="100"/>
      <c r="G43" s="145" t="s">
        <v>102</v>
      </c>
      <c r="H43" s="146"/>
      <c r="I43" s="147"/>
      <c r="J43" s="101">
        <v>30</v>
      </c>
      <c r="K43" s="102">
        <v>85.5</v>
      </c>
      <c r="L43" s="102">
        <v>140</v>
      </c>
      <c r="M43" s="103">
        <v>15</v>
      </c>
      <c r="N43" s="102">
        <v>45</v>
      </c>
      <c r="O43" s="102">
        <v>75</v>
      </c>
      <c r="P43" s="102">
        <v>105</v>
      </c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100"/>
      <c r="DT43" s="100"/>
      <c r="DU43" s="100"/>
      <c r="DV43" s="100"/>
      <c r="DW43" s="100"/>
      <c r="DX43" s="100"/>
      <c r="DY43" s="100"/>
      <c r="DZ43" s="100"/>
      <c r="EA43" s="100"/>
      <c r="EB43" s="100"/>
      <c r="EC43" s="100"/>
      <c r="ED43" s="100"/>
      <c r="EE43" s="100"/>
    </row>
    <row r="44" spans="1:135" ht="15" customHeight="1">
      <c r="A44" s="18" t="s">
        <v>10</v>
      </c>
      <c r="B44" s="19">
        <v>5.5</v>
      </c>
      <c r="C44" s="20"/>
      <c r="D44" s="21">
        <f>B44*C44</f>
        <v>0</v>
      </c>
      <c r="E44" s="73"/>
      <c r="F44" s="52"/>
      <c r="G44" s="145"/>
      <c r="H44" s="146"/>
      <c r="I44" s="147"/>
      <c r="J44" s="79">
        <v>35.5</v>
      </c>
      <c r="K44" s="66">
        <v>90</v>
      </c>
      <c r="L44" s="66">
        <v>145.5</v>
      </c>
      <c r="M44" s="37">
        <v>17.7</v>
      </c>
      <c r="N44" s="66">
        <v>47.7</v>
      </c>
      <c r="O44" s="66">
        <v>77.7</v>
      </c>
      <c r="P44" s="66">
        <v>107.7</v>
      </c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</row>
    <row r="45" spans="1:135" ht="15" customHeight="1" thickBot="1">
      <c r="A45" s="18" t="s">
        <v>11</v>
      </c>
      <c r="B45" s="19">
        <v>5.5</v>
      </c>
      <c r="C45" s="142"/>
      <c r="D45" s="21">
        <f t="shared" si="4"/>
        <v>0</v>
      </c>
      <c r="E45" s="73"/>
      <c r="F45" s="52"/>
      <c r="G45" s="148"/>
      <c r="H45" s="149"/>
      <c r="I45" s="150"/>
      <c r="J45" s="79">
        <v>40</v>
      </c>
      <c r="K45" s="66">
        <v>95.5</v>
      </c>
      <c r="L45" s="66">
        <v>150</v>
      </c>
      <c r="M45" s="37">
        <v>20</v>
      </c>
      <c r="N45" s="66">
        <v>50</v>
      </c>
      <c r="O45" s="66">
        <v>80</v>
      </c>
      <c r="P45" s="66">
        <v>110</v>
      </c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</row>
    <row r="46" spans="1:135">
      <c r="A46" s="18" t="s">
        <v>12</v>
      </c>
      <c r="B46" s="19">
        <v>5.5</v>
      </c>
      <c r="C46" s="136"/>
      <c r="D46" s="21">
        <f t="shared" si="4"/>
        <v>0</v>
      </c>
      <c r="E46" s="73"/>
      <c r="F46" s="74"/>
      <c r="G46" s="74"/>
      <c r="H46" s="64"/>
      <c r="I46" s="78"/>
      <c r="J46" s="79">
        <v>45.5</v>
      </c>
      <c r="K46" s="66">
        <v>100</v>
      </c>
      <c r="L46" s="66">
        <v>155.5</v>
      </c>
      <c r="M46" s="37">
        <v>22.7</v>
      </c>
      <c r="N46" s="66">
        <v>52.7</v>
      </c>
      <c r="O46" s="66">
        <v>82.7</v>
      </c>
      <c r="P46" s="66">
        <v>112.7</v>
      </c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</row>
    <row r="47" spans="1:135">
      <c r="A47" s="18" t="s">
        <v>13</v>
      </c>
      <c r="B47" s="31">
        <v>5.5</v>
      </c>
      <c r="C47" s="20"/>
      <c r="D47" s="32">
        <f t="shared" si="4"/>
        <v>0</v>
      </c>
      <c r="E47" s="73"/>
      <c r="F47" s="52"/>
      <c r="G47" s="52"/>
      <c r="H47" s="64"/>
      <c r="I47" s="78"/>
      <c r="J47" s="79">
        <v>50</v>
      </c>
      <c r="K47" s="66">
        <v>105.5</v>
      </c>
      <c r="L47" s="66">
        <v>160</v>
      </c>
      <c r="M47" s="37">
        <v>25</v>
      </c>
      <c r="N47" s="66">
        <v>55</v>
      </c>
      <c r="O47" s="66">
        <v>85</v>
      </c>
      <c r="P47" s="66">
        <v>115</v>
      </c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</row>
    <row r="48" spans="1:135">
      <c r="A48" s="167" t="s">
        <v>72</v>
      </c>
      <c r="B48" s="75" t="s">
        <v>60</v>
      </c>
      <c r="C48" s="76">
        <f>SUM(C41:C47)</f>
        <v>0</v>
      </c>
      <c r="D48" s="77">
        <f>(IF(C48=1,$J$38,IF(C48=2,$J$39,IF(C48=3,$J$40,IF(C48=4,$J$41,IF(C48=5,$J$42,IF(C48=6,$J$43,IF(C48=7,$J$44,IF(C48=8,$J$45,IF(C48=9,$J$46,IF(C48=10,$J$46,IF(C48=11,$J$47,IF(C48=12,$J$48,IF(C48=12,$K$38,IF(C48=13,$K$39,IF(C48=14,$K$40,IF(C48=15,$K$41,IF(C48=16,$K$42,IF(C48=17,$K$43,IF(C48=18,$K$44,IF(C48=19,$K$45,IF(C48=20,$K$46,IF(C48=21,$K$47,IF(C48=22,$K$48,0))))))))))))))))))))))))</f>
        <v>0</v>
      </c>
      <c r="E48" s="52"/>
      <c r="F48" s="52"/>
      <c r="G48" s="52"/>
      <c r="H48" s="52"/>
      <c r="I48" s="67"/>
      <c r="J48" s="79">
        <v>55.5</v>
      </c>
      <c r="K48" s="66">
        <v>110</v>
      </c>
      <c r="L48" s="66">
        <v>165.5</v>
      </c>
      <c r="M48" s="37">
        <v>27.7</v>
      </c>
      <c r="N48" s="66">
        <v>57.7</v>
      </c>
      <c r="O48" s="66">
        <v>87.7</v>
      </c>
      <c r="P48" s="66">
        <v>117.7</v>
      </c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</row>
    <row r="49" spans="1:135" ht="7" customHeight="1">
      <c r="A49" s="168"/>
      <c r="B49" s="52"/>
      <c r="C49" s="52"/>
      <c r="D49" s="67"/>
      <c r="E49" s="52"/>
      <c r="F49" s="52"/>
      <c r="G49" s="52"/>
      <c r="H49" s="52"/>
      <c r="I49" s="52"/>
      <c r="J49" s="37"/>
      <c r="K49" s="66"/>
      <c r="L49" s="66"/>
      <c r="M49" s="37">
        <v>30</v>
      </c>
      <c r="N49" s="66">
        <v>60</v>
      </c>
      <c r="O49" s="66">
        <v>90</v>
      </c>
      <c r="P49" s="66">
        <v>120</v>
      </c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</row>
    <row r="50" spans="1:135" ht="18.75" customHeight="1">
      <c r="A50" s="153" t="s">
        <v>14</v>
      </c>
      <c r="B50" s="155" t="s">
        <v>78</v>
      </c>
      <c r="C50" s="155"/>
      <c r="D50" s="155"/>
      <c r="E50" s="155"/>
      <c r="F50" s="166" t="s">
        <v>17</v>
      </c>
      <c r="G50" s="158"/>
      <c r="H50" s="158"/>
      <c r="I50" s="158"/>
      <c r="J50" s="158"/>
      <c r="K50" s="158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</row>
    <row r="51" spans="1:135" ht="20" customHeight="1">
      <c r="A51" s="154"/>
      <c r="B51" s="90" t="s">
        <v>0</v>
      </c>
      <c r="C51" s="90" t="s">
        <v>26</v>
      </c>
      <c r="D51" s="90" t="s">
        <v>15</v>
      </c>
      <c r="E51" s="90" t="s">
        <v>16</v>
      </c>
      <c r="F51" s="166"/>
      <c r="G51" s="138"/>
      <c r="H51" s="138"/>
      <c r="I51" s="138"/>
      <c r="J51" s="138"/>
      <c r="K51" s="158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</row>
    <row r="52" spans="1:135">
      <c r="A52" s="18" t="s">
        <v>27</v>
      </c>
      <c r="B52" s="19">
        <v>5.5</v>
      </c>
      <c r="C52" s="20"/>
      <c r="D52" s="20"/>
      <c r="E52" s="20"/>
      <c r="F52" s="21">
        <f>SUM(C52:E52)*B52</f>
        <v>0</v>
      </c>
      <c r="G52" s="139"/>
      <c r="H52" s="120"/>
      <c r="I52" s="120"/>
      <c r="J52" s="120"/>
      <c r="K52" s="139"/>
      <c r="L52" s="52"/>
      <c r="M52" s="52"/>
      <c r="N52" s="80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</row>
    <row r="53" spans="1:135">
      <c r="A53" s="18" t="s">
        <v>28</v>
      </c>
      <c r="B53" s="19">
        <v>5.5</v>
      </c>
      <c r="C53" s="20"/>
      <c r="D53" s="20"/>
      <c r="E53" s="20"/>
      <c r="F53" s="21">
        <f t="shared" ref="F53:F68" si="5">SUM(C53:E53)*B53</f>
        <v>0</v>
      </c>
      <c r="G53" s="139"/>
      <c r="H53" s="120"/>
      <c r="I53" s="120"/>
      <c r="J53" s="120"/>
      <c r="K53" s="139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</row>
    <row r="54" spans="1:135">
      <c r="A54" s="18" t="s">
        <v>29</v>
      </c>
      <c r="B54" s="19">
        <v>5.5</v>
      </c>
      <c r="C54" s="20"/>
      <c r="D54" s="20"/>
      <c r="E54" s="20"/>
      <c r="F54" s="21">
        <f t="shared" si="5"/>
        <v>0</v>
      </c>
      <c r="G54" s="139"/>
      <c r="H54" s="120"/>
      <c r="I54" s="120"/>
      <c r="J54" s="120"/>
      <c r="K54" s="139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</row>
    <row r="55" spans="1:135">
      <c r="A55" s="18" t="s">
        <v>18</v>
      </c>
      <c r="B55" s="19">
        <v>5.5</v>
      </c>
      <c r="C55" s="20"/>
      <c r="D55" s="20"/>
      <c r="E55" s="20"/>
      <c r="F55" s="21">
        <f t="shared" si="5"/>
        <v>0</v>
      </c>
      <c r="G55" s="139"/>
      <c r="H55" s="120"/>
      <c r="I55" s="120"/>
      <c r="J55" s="120"/>
      <c r="K55" s="139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</row>
    <row r="56" spans="1:135">
      <c r="A56" s="18" t="s">
        <v>30</v>
      </c>
      <c r="B56" s="19">
        <v>5.5</v>
      </c>
      <c r="C56" s="20"/>
      <c r="D56" s="20"/>
      <c r="E56" s="20"/>
      <c r="F56" s="21">
        <f t="shared" si="5"/>
        <v>0</v>
      </c>
      <c r="G56" s="139"/>
      <c r="H56" s="120"/>
      <c r="I56" s="120"/>
      <c r="J56" s="120"/>
      <c r="K56" s="139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</row>
    <row r="57" spans="1:135">
      <c r="A57" s="18" t="s">
        <v>31</v>
      </c>
      <c r="B57" s="19">
        <v>5.5</v>
      </c>
      <c r="C57" s="20"/>
      <c r="D57" s="20"/>
      <c r="E57" s="20"/>
      <c r="F57" s="21">
        <f t="shared" si="5"/>
        <v>0</v>
      </c>
      <c r="G57" s="139"/>
      <c r="H57" s="120"/>
      <c r="I57" s="120"/>
      <c r="J57" s="120"/>
      <c r="K57" s="139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</row>
    <row r="58" spans="1:135">
      <c r="A58" s="18" t="s">
        <v>88</v>
      </c>
      <c r="B58" s="19">
        <v>5.5</v>
      </c>
      <c r="C58" s="20"/>
      <c r="D58" s="20"/>
      <c r="E58" s="20"/>
      <c r="F58" s="21">
        <f t="shared" si="5"/>
        <v>0</v>
      </c>
      <c r="G58" s="139"/>
      <c r="H58" s="120"/>
      <c r="I58" s="120"/>
      <c r="J58" s="120"/>
      <c r="K58" s="139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</row>
    <row r="59" spans="1:135">
      <c r="A59" s="18" t="s">
        <v>32</v>
      </c>
      <c r="B59" s="19">
        <v>5.5</v>
      </c>
      <c r="C59" s="20"/>
      <c r="D59" s="20"/>
      <c r="E59" s="136"/>
      <c r="F59" s="21">
        <f t="shared" si="5"/>
        <v>0</v>
      </c>
      <c r="G59" s="139"/>
      <c r="H59" s="120"/>
      <c r="I59" s="120"/>
      <c r="J59" s="120"/>
      <c r="K59" s="139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</row>
    <row r="60" spans="1:135">
      <c r="A60" s="18" t="s">
        <v>33</v>
      </c>
      <c r="B60" s="19">
        <v>5.5</v>
      </c>
      <c r="C60" s="20"/>
      <c r="D60" s="20"/>
      <c r="E60" s="136"/>
      <c r="F60" s="21">
        <f t="shared" si="5"/>
        <v>0</v>
      </c>
      <c r="G60" s="139"/>
      <c r="H60" s="120"/>
      <c r="I60" s="120"/>
      <c r="J60" s="120"/>
      <c r="K60" s="139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</row>
    <row r="61" spans="1:135">
      <c r="A61" s="18" t="s">
        <v>34</v>
      </c>
      <c r="B61" s="19">
        <v>5.5</v>
      </c>
      <c r="C61" s="20"/>
      <c r="D61" s="20"/>
      <c r="E61" s="136"/>
      <c r="F61" s="21">
        <f t="shared" si="5"/>
        <v>0</v>
      </c>
      <c r="G61" s="139"/>
      <c r="H61" s="120"/>
      <c r="I61" s="120"/>
      <c r="J61" s="120"/>
      <c r="K61" s="139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</row>
    <row r="62" spans="1:135">
      <c r="A62" s="18" t="s">
        <v>35</v>
      </c>
      <c r="B62" s="19">
        <v>5.5</v>
      </c>
      <c r="C62" s="20"/>
      <c r="D62" s="20"/>
      <c r="E62" s="136"/>
      <c r="F62" s="21">
        <f t="shared" si="5"/>
        <v>0</v>
      </c>
      <c r="G62" s="139"/>
      <c r="H62" s="120"/>
      <c r="I62" s="120"/>
      <c r="J62" s="120"/>
      <c r="K62" s="139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</row>
    <row r="63" spans="1:135">
      <c r="A63" s="18" t="s">
        <v>36</v>
      </c>
      <c r="B63" s="19">
        <v>5.5</v>
      </c>
      <c r="C63" s="20"/>
      <c r="D63" s="20"/>
      <c r="E63" s="136"/>
      <c r="F63" s="21">
        <f t="shared" si="5"/>
        <v>0</v>
      </c>
      <c r="G63" s="139"/>
      <c r="H63" s="120"/>
      <c r="I63" s="120"/>
      <c r="J63" s="120"/>
      <c r="K63" s="139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</row>
    <row r="64" spans="1:135">
      <c r="A64" s="18" t="s">
        <v>37</v>
      </c>
      <c r="B64" s="19">
        <v>5.5</v>
      </c>
      <c r="C64" s="20"/>
      <c r="D64" s="20"/>
      <c r="E64" s="136"/>
      <c r="F64" s="21">
        <f t="shared" si="5"/>
        <v>0</v>
      </c>
      <c r="G64" s="139"/>
      <c r="H64" s="120"/>
      <c r="I64" s="120"/>
      <c r="J64" s="120"/>
      <c r="K64" s="139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</row>
    <row r="65" spans="1:135">
      <c r="A65" s="18" t="s">
        <v>38</v>
      </c>
      <c r="B65" s="19">
        <v>5.5</v>
      </c>
      <c r="C65" s="20"/>
      <c r="D65" s="20"/>
      <c r="E65" s="136"/>
      <c r="F65" s="21">
        <f t="shared" si="5"/>
        <v>0</v>
      </c>
      <c r="G65" s="139"/>
      <c r="H65" s="120"/>
      <c r="I65" s="120"/>
      <c r="J65" s="120"/>
      <c r="K65" s="139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</row>
    <row r="66" spans="1:135">
      <c r="A66" s="18" t="s">
        <v>19</v>
      </c>
      <c r="B66" s="19">
        <v>5.5</v>
      </c>
      <c r="C66" s="20"/>
      <c r="D66" s="20"/>
      <c r="E66" s="20"/>
      <c r="F66" s="21">
        <f t="shared" si="5"/>
        <v>0</v>
      </c>
      <c r="G66" s="139"/>
      <c r="H66" s="120"/>
      <c r="I66" s="120"/>
      <c r="J66" s="120"/>
      <c r="K66" s="139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</row>
    <row r="67" spans="1:135">
      <c r="A67" s="18" t="s">
        <v>87</v>
      </c>
      <c r="B67" s="19">
        <v>5.5</v>
      </c>
      <c r="C67" s="20"/>
      <c r="D67" s="20"/>
      <c r="E67" s="20"/>
      <c r="F67" s="21">
        <f t="shared" si="5"/>
        <v>0</v>
      </c>
      <c r="G67" s="139"/>
      <c r="H67" s="120"/>
      <c r="I67" s="120"/>
      <c r="J67" s="120"/>
      <c r="K67" s="139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2"/>
    </row>
    <row r="68" spans="1:135">
      <c r="A68" s="18" t="s">
        <v>39</v>
      </c>
      <c r="B68" s="19">
        <v>5.5</v>
      </c>
      <c r="C68" s="20"/>
      <c r="D68" s="20"/>
      <c r="E68" s="20"/>
      <c r="F68" s="21">
        <f t="shared" si="5"/>
        <v>0</v>
      </c>
      <c r="G68" s="139"/>
      <c r="H68" s="120"/>
      <c r="I68" s="120"/>
      <c r="J68" s="120"/>
      <c r="K68" s="139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52"/>
      <c r="EE68" s="52"/>
    </row>
    <row r="69" spans="1:135">
      <c r="A69" s="96" t="s">
        <v>72</v>
      </c>
      <c r="B69" s="75" t="s">
        <v>61</v>
      </c>
      <c r="C69" s="106">
        <f>SUM(C52:C68)</f>
        <v>0</v>
      </c>
      <c r="D69" s="110">
        <f>SUM(D52:D68)</f>
        <v>0</v>
      </c>
      <c r="E69" s="110">
        <f>SUM(E52:E68)</f>
        <v>0</v>
      </c>
      <c r="F69" s="111">
        <f>(IF(SUM(C69:E69)=1,$J$38,IF(SUM(C69:E69)=2,$J$39,IF(SUM(C69:E69)=3,$J$40,IF(SUM(C69:E69)=4,$J$41,IF(SUM(C69:E69)=5,$J$42,IF(SUM(C69:E69)=6,$J$43,IF(SUM(C69:E69)=7,$J$44,IF(SUM(C69:E69)=8,$J$45,IF(SUM(C69:E69)=9,$J$46,IF(SUM(C69:E69)=10,$J$47,IF(SUM(C69:E69)=11,$J$48,IF(SUM(C69:E69)=12,$K$38,IF(SUM(C69:E69)=13,$K$39,IF(SUM(C69:E69)=14,$K$40,0)))))))))))))))</f>
        <v>0</v>
      </c>
      <c r="G69" s="111"/>
      <c r="H69" s="38"/>
      <c r="I69" s="38"/>
      <c r="J69" s="38"/>
      <c r="K69" s="111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</row>
    <row r="70" spans="1:135">
      <c r="A70" s="69"/>
      <c r="B70" s="70"/>
      <c r="C70" s="71"/>
      <c r="D70" s="36" t="s">
        <v>63</v>
      </c>
      <c r="E70" s="13"/>
      <c r="F70" s="12">
        <f>IF(SUM(C48+C69+D69+E69)=1,$J$38,IF(SUM(C48+C69+D69+E69)=2,$J$39,IF(SUM(C48+C69+D69+E69)=3,$J$40,IF(SUM(C48+C69+D69+E69)=4,$J$41,IF((C48+C69+D69+E69)=5,$J$42,IF(SUM(C48+C69+D69+E69)=6,$J$43,IF(SUM(C48+C69+D69+E69)=7,$J$44,IF(SUM(C48+C69+D69+E69)=8,$J$45,IF(SUM(C48+C69+D69+E69)=9,$J$46,IF(SUM(C48+C69+D69+E69)=10,$J$47,IF(SUM(C48+C69+D69+E69)=11,$J$48,IF(SUM(C48+C69+D69+E69)=12,$K$38,IF(SUM(C48+C69+D69+E69)=13,$K$39,IF(SUM(C48+C69+D69+E69)=14,$K$40,IF(SUM(C48+C69+D69+E69)=15,$K$41,IF(SUM(C48+C69+D69+E69)=16,$K$42,IF(SUM(C48+C69+D69+E69)=17,$K$43,IF(SUM(C48+C69+D69+E69)=18,$K$44,IF(SUM(C48+C69+D69+E69)=19,$K$45,IF(SUM(C48+C69+D69+E69)=20,$K$46,IF(SUM(C48+C69+D69+E69)=21,$K$47,IF(SUM(C48+C69+D69+E69)=22,$K$48,IF(SUM(C48+C69+D69+E69)=23,$L$38,IF(SUM(C48+C69+D69+E69)=24,$L$39,IF(SUM(C48+C69+D69+E69)=25,$L$40,IF(SUM(C48+C69+D69+E69)=26,$L$41,IF(SUM(C48+C69+D69+E69)=27,$L$42,IF(SUM(C48+C69+D69+E69)=28,$L$43,IF(SUM(C48+C69+D69+E69)=29,$L$44,IF(SUM(C48+C69+D69+E69)=30,$L$45,IF(SUM(C48+C69+D69+E69)&gt;30,"NOUS CONTACTER",0)))))))))))))))))))))))))))))))</f>
        <v>0</v>
      </c>
      <c r="G70" s="139"/>
      <c r="H70" s="120"/>
      <c r="I70" s="140"/>
      <c r="J70" s="140"/>
      <c r="K70" s="141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</row>
    <row r="71" spans="1:135" ht="20" customHeight="1">
      <c r="A71" s="105"/>
      <c r="B71" s="56"/>
      <c r="C71" s="56"/>
      <c r="E71" s="56"/>
      <c r="F71" s="56"/>
      <c r="G71" s="56"/>
      <c r="H71" s="56"/>
      <c r="I71" s="67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2"/>
      <c r="ED71" s="52"/>
      <c r="EE71" s="52"/>
    </row>
    <row r="72" spans="1:135" ht="19">
      <c r="A72" s="34" t="s">
        <v>20</v>
      </c>
      <c r="B72" s="137" t="s">
        <v>0</v>
      </c>
      <c r="C72" s="90" t="s">
        <v>1</v>
      </c>
      <c r="D72" s="92" t="s">
        <v>2</v>
      </c>
      <c r="E72" s="114"/>
      <c r="F72" s="115">
        <v>4.7</v>
      </c>
      <c r="G72" s="37">
        <f>F75+F72</f>
        <v>22.7</v>
      </c>
      <c r="H72" s="37">
        <f>G75+F72</f>
        <v>40.700000000000003</v>
      </c>
      <c r="I72" s="37">
        <f>54+4.7</f>
        <v>58.7</v>
      </c>
      <c r="J72" s="114"/>
      <c r="K72" s="114"/>
      <c r="L72" s="114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/>
    </row>
    <row r="73" spans="1:135">
      <c r="A73" s="18" t="s">
        <v>41</v>
      </c>
      <c r="B73" s="19">
        <v>7</v>
      </c>
      <c r="C73" s="20"/>
      <c r="D73" s="33">
        <f>C73*B73</f>
        <v>0</v>
      </c>
      <c r="E73" s="114"/>
      <c r="F73" s="116">
        <v>9</v>
      </c>
      <c r="G73" s="117">
        <f>3*$F$73</f>
        <v>27</v>
      </c>
      <c r="H73" s="117">
        <f>F73*5</f>
        <v>45</v>
      </c>
      <c r="I73" s="118">
        <f>F73*7</f>
        <v>63</v>
      </c>
      <c r="J73" s="114"/>
      <c r="K73" s="114"/>
      <c r="L73" s="114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2"/>
      <c r="ED73" s="52"/>
      <c r="EE73" s="52"/>
    </row>
    <row r="74" spans="1:135">
      <c r="A74" s="18" t="s">
        <v>42</v>
      </c>
      <c r="B74" s="19">
        <v>7</v>
      </c>
      <c r="C74" s="20"/>
      <c r="D74" s="33">
        <f t="shared" ref="D74:D76" si="6">C74*B74</f>
        <v>0</v>
      </c>
      <c r="E74" s="114"/>
      <c r="F74" s="116">
        <f>F72+F73</f>
        <v>13.7</v>
      </c>
      <c r="G74" s="116">
        <f>G73+F72</f>
        <v>31.7</v>
      </c>
      <c r="H74" s="119">
        <f>H73+F72</f>
        <v>49.7</v>
      </c>
      <c r="I74" s="38">
        <f>I73+F72</f>
        <v>67.7</v>
      </c>
      <c r="J74" s="114"/>
      <c r="K74" s="114"/>
      <c r="L74" s="114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2"/>
      <c r="ED74" s="52"/>
      <c r="EE74" s="52"/>
    </row>
    <row r="75" spans="1:135">
      <c r="A75" s="18" t="s">
        <v>21</v>
      </c>
      <c r="B75" s="19">
        <v>7</v>
      </c>
      <c r="C75" s="20"/>
      <c r="D75" s="33">
        <f t="shared" si="6"/>
        <v>0</v>
      </c>
      <c r="E75" s="114"/>
      <c r="F75" s="117">
        <f>2*$F$73</f>
        <v>18</v>
      </c>
      <c r="G75" s="117">
        <f>4*$F$73</f>
        <v>36</v>
      </c>
      <c r="H75" s="117">
        <f>F73*6</f>
        <v>54</v>
      </c>
      <c r="I75" s="38">
        <f>F73*8</f>
        <v>72</v>
      </c>
      <c r="J75" s="114"/>
      <c r="K75" s="114"/>
      <c r="L75" s="114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2"/>
      <c r="ED75" s="52"/>
      <c r="EE75" s="52"/>
    </row>
    <row r="76" spans="1:135">
      <c r="A76" s="18" t="s">
        <v>22</v>
      </c>
      <c r="B76" s="31">
        <v>7</v>
      </c>
      <c r="C76" s="20"/>
      <c r="D76" s="33">
        <f t="shared" si="6"/>
        <v>0</v>
      </c>
      <c r="E76" s="114"/>
      <c r="F76" s="114"/>
      <c r="G76" s="114"/>
      <c r="H76" s="114"/>
      <c r="I76" s="114"/>
      <c r="J76" s="114"/>
      <c r="K76" s="114"/>
      <c r="L76" s="114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2"/>
      <c r="DT76" s="52"/>
      <c r="DU76" s="52"/>
      <c r="DV76" s="52"/>
      <c r="DW76" s="52"/>
      <c r="DX76" s="52"/>
      <c r="DY76" s="52"/>
      <c r="DZ76" s="52"/>
      <c r="EA76" s="52"/>
      <c r="EB76" s="52"/>
      <c r="EC76" s="52"/>
      <c r="ED76" s="52"/>
      <c r="EE76" s="52"/>
    </row>
    <row r="77" spans="1:135" ht="38" customHeight="1" thickBot="1">
      <c r="A77" s="96" t="s">
        <v>72</v>
      </c>
      <c r="B77" s="81"/>
      <c r="C77" s="52"/>
      <c r="D77" s="67"/>
      <c r="E77" s="114"/>
      <c r="F77" s="114"/>
      <c r="G77" s="120"/>
      <c r="H77" s="120"/>
      <c r="I77" s="121"/>
      <c r="J77" s="114"/>
      <c r="K77" s="114"/>
      <c r="L77" s="114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  <c r="DT77" s="52"/>
      <c r="DU77" s="52"/>
      <c r="DV77" s="52"/>
      <c r="DW77" s="52"/>
      <c r="DX77" s="52"/>
      <c r="DY77" s="52"/>
      <c r="DZ77" s="52"/>
      <c r="EA77" s="52"/>
      <c r="EB77" s="52"/>
      <c r="EC77" s="52"/>
      <c r="ED77" s="52"/>
      <c r="EE77" s="52"/>
    </row>
    <row r="78" spans="1:135" ht="21" customHeight="1">
      <c r="A78" s="123" t="s">
        <v>81</v>
      </c>
      <c r="B78" s="109" t="s">
        <v>0</v>
      </c>
      <c r="C78" s="109" t="s">
        <v>1</v>
      </c>
      <c r="D78" s="128" t="s">
        <v>17</v>
      </c>
      <c r="E78" s="52"/>
      <c r="F78" s="52"/>
      <c r="G78" s="112" t="s">
        <v>82</v>
      </c>
      <c r="H78" s="156" t="s">
        <v>83</v>
      </c>
      <c r="I78" s="157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2"/>
      <c r="ED78" s="52"/>
      <c r="EE78" s="52"/>
    </row>
    <row r="79" spans="1:135" ht="15" customHeight="1">
      <c r="A79" s="127" t="s">
        <v>92</v>
      </c>
      <c r="B79" s="124">
        <v>4.7</v>
      </c>
      <c r="C79" s="16"/>
      <c r="D79" s="129">
        <f>B79*C79</f>
        <v>0</v>
      </c>
      <c r="E79" s="52"/>
      <c r="F79" s="52"/>
      <c r="G79" s="145" t="s">
        <v>84</v>
      </c>
      <c r="H79" s="146"/>
      <c r="I79" s="147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2"/>
      <c r="ED79" s="52"/>
      <c r="EE79" s="52"/>
    </row>
    <row r="80" spans="1:135" ht="15" customHeight="1">
      <c r="A80" s="127" t="s">
        <v>93</v>
      </c>
      <c r="B80" s="124">
        <v>4.7</v>
      </c>
      <c r="C80" s="16"/>
      <c r="D80" s="129">
        <f t="shared" ref="D80:D81" si="7">B80*C80</f>
        <v>0</v>
      </c>
      <c r="E80" s="52"/>
      <c r="F80" s="52"/>
      <c r="G80" s="145"/>
      <c r="H80" s="146"/>
      <c r="I80" s="147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A80" s="52"/>
      <c r="EB80" s="52"/>
      <c r="EC80" s="52"/>
      <c r="ED80" s="52"/>
      <c r="EE80" s="52"/>
    </row>
    <row r="81" spans="1:135" ht="15" customHeight="1">
      <c r="A81" s="127" t="s">
        <v>91</v>
      </c>
      <c r="B81" s="124">
        <v>4.7</v>
      </c>
      <c r="C81" s="16"/>
      <c r="D81" s="129">
        <f t="shared" si="7"/>
        <v>0</v>
      </c>
      <c r="E81" s="52"/>
      <c r="F81" s="52"/>
      <c r="G81" s="145"/>
      <c r="H81" s="146"/>
      <c r="I81" s="147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2"/>
      <c r="EA81" s="52"/>
      <c r="EB81" s="52"/>
      <c r="EC81" s="52"/>
      <c r="ED81" s="52"/>
      <c r="EE81" s="52"/>
    </row>
    <row r="82" spans="1:135" ht="15" customHeight="1">
      <c r="A82" s="127" t="s">
        <v>103</v>
      </c>
      <c r="B82" s="124">
        <v>4.7</v>
      </c>
      <c r="C82" s="16"/>
      <c r="D82" s="129">
        <f>B82*C82</f>
        <v>0</v>
      </c>
      <c r="E82" s="52"/>
      <c r="F82" s="52"/>
      <c r="G82" s="145"/>
      <c r="H82" s="146"/>
      <c r="I82" s="147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</row>
    <row r="83" spans="1:135" ht="15" customHeight="1">
      <c r="A83" s="127" t="s">
        <v>94</v>
      </c>
      <c r="B83" s="124">
        <v>4.7</v>
      </c>
      <c r="C83" s="16"/>
      <c r="D83" s="129">
        <f>B83*C83</f>
        <v>0</v>
      </c>
      <c r="E83" s="52"/>
      <c r="F83" s="52"/>
      <c r="G83" s="145"/>
      <c r="H83" s="146"/>
      <c r="I83" s="147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2"/>
      <c r="EA83" s="52"/>
      <c r="EB83" s="52"/>
      <c r="EC83" s="52"/>
      <c r="ED83" s="52"/>
      <c r="EE83" s="52"/>
    </row>
    <row r="84" spans="1:135" ht="15" customHeight="1" thickBot="1">
      <c r="A84" s="69"/>
      <c r="B84" s="94"/>
      <c r="C84" s="95"/>
      <c r="D84" s="94"/>
      <c r="E84" s="52"/>
      <c r="F84" s="52"/>
      <c r="G84" s="148"/>
      <c r="H84" s="149"/>
      <c r="I84" s="150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  <c r="DT84" s="52"/>
      <c r="DU84" s="52"/>
      <c r="DV84" s="52"/>
      <c r="DW84" s="52"/>
      <c r="DX84" s="52"/>
      <c r="DY84" s="52"/>
      <c r="DZ84" s="52"/>
      <c r="EA84" s="52"/>
      <c r="EB84" s="52"/>
      <c r="EC84" s="52"/>
      <c r="ED84" s="52"/>
      <c r="EE84" s="52"/>
    </row>
    <row r="85" spans="1:135" ht="15" customHeight="1">
      <c r="A85" s="68"/>
      <c r="B85" s="36" t="s">
        <v>85</v>
      </c>
      <c r="C85" s="36"/>
      <c r="D85" s="122">
        <f>IF(SUM(C79+C80+C81+C82+C83)=1,$F$72,IF(SUM(C79+C80+C81+C82+C83)=2,$F$73,IF(SUM(C79+C80+C81+C82+C83)=3,$F$74,IF(SUM(C79+C80+C81+C82+C83)=4,$F$75,IF(SUM(C79+C80+C81+C82+C83)=5,$G$72,IF(SUM(C79+C80+C81+C82+C83)=6,$G$73,IF(SUM(C79+C80+C81+C82+C83)=7,$G$74,IF(SUM(C79+C80+C81+C82+C83)=8,$G$75,IF(SUM(C79+C80+C81+C82+C83)=9,$H$72,IF(SUM(C79+C80+C81+C82+C83)=10,$H$73,IF(SUM(C79+C80+C81+C82+C83)=11,$H$74,IF(SUM(C79+C80+C81+C82+C83)=12,$H$75,IF(SUM(C79+C80+C81+C82+C83)=13,$I$72,IF(SUM(C79+C80+C81+C82+C83)=14,$I$73,IF(SUM(C79+C80+C81+C82+C83)&gt;15,"NOUS CONTACTER",0)))))))))))))))</f>
        <v>0</v>
      </c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  <c r="DT85" s="52"/>
      <c r="DU85" s="52"/>
      <c r="DV85" s="52"/>
      <c r="DW85" s="52"/>
      <c r="DX85" s="52"/>
      <c r="DY85" s="52"/>
      <c r="DZ85" s="52"/>
      <c r="EA85" s="52"/>
      <c r="EB85" s="52"/>
      <c r="EC85" s="52"/>
      <c r="ED85" s="52"/>
      <c r="EE85" s="52"/>
    </row>
    <row r="86" spans="1:135" s="52" customFormat="1" ht="15" customHeight="1">
      <c r="A86" s="68"/>
      <c r="B86" s="82"/>
      <c r="C86" s="82"/>
      <c r="E86" s="83"/>
    </row>
    <row r="87" spans="1:135" s="3" customFormat="1" ht="46" customHeight="1">
      <c r="A87" s="93"/>
      <c r="B87" s="144" t="s">
        <v>23</v>
      </c>
      <c r="C87" s="144"/>
      <c r="D87" s="144"/>
      <c r="E87" s="144"/>
      <c r="F87" s="125">
        <f>SUM(D85,D73:D76,F70,K70,E34:E36,E28:E31,D22:D25,D15:D19)</f>
        <v>0</v>
      </c>
      <c r="G87" s="54"/>
      <c r="H87" s="113" t="s">
        <v>66</v>
      </c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  <c r="DZ87" s="54"/>
      <c r="EA87" s="54"/>
      <c r="EB87" s="54"/>
      <c r="EC87" s="54"/>
      <c r="ED87" s="54"/>
      <c r="EE87" s="54"/>
    </row>
    <row r="88" spans="1:135" ht="16" customHeight="1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  <c r="DE88" s="52"/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52"/>
      <c r="DQ88" s="52"/>
      <c r="DR88" s="52"/>
      <c r="DS88" s="52"/>
      <c r="DT88" s="52"/>
      <c r="DU88" s="52"/>
      <c r="DV88" s="52"/>
      <c r="DW88" s="52"/>
      <c r="DX88" s="52"/>
      <c r="DY88" s="52"/>
      <c r="DZ88" s="52"/>
      <c r="EA88" s="52"/>
      <c r="EB88" s="52"/>
      <c r="EC88" s="52"/>
      <c r="ED88" s="52"/>
      <c r="EE88" s="52"/>
    </row>
    <row r="89" spans="1:135" ht="19">
      <c r="A89" s="143" t="s">
        <v>24</v>
      </c>
      <c r="B89" s="143"/>
      <c r="C89" s="143"/>
      <c r="D89" s="143"/>
      <c r="E89" s="143"/>
      <c r="F89" s="143"/>
      <c r="G89" s="143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</row>
    <row r="90" spans="1:135">
      <c r="A90" s="56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2"/>
      <c r="DE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52"/>
      <c r="DQ90" s="52"/>
      <c r="DR90" s="52"/>
      <c r="DS90" s="52"/>
      <c r="DT90" s="52"/>
      <c r="DU90" s="52"/>
      <c r="DV90" s="52"/>
      <c r="DW90" s="52"/>
      <c r="DX90" s="52"/>
      <c r="DY90" s="52"/>
      <c r="DZ90" s="52"/>
      <c r="EA90" s="52"/>
      <c r="EB90" s="52"/>
      <c r="EC90" s="52"/>
      <c r="ED90" s="52"/>
      <c r="EE90" s="52"/>
    </row>
    <row r="91" spans="1:135"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</row>
    <row r="92" spans="1:13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52"/>
      <c r="DQ92" s="52"/>
      <c r="DR92" s="52"/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</row>
    <row r="93" spans="1:13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  <c r="DE93" s="52"/>
      <c r="DF93" s="52"/>
      <c r="DG93" s="52"/>
      <c r="DH93" s="52"/>
      <c r="DI93" s="52"/>
      <c r="DJ93" s="52"/>
      <c r="DK93" s="52"/>
      <c r="DL93" s="52"/>
      <c r="DM93" s="52"/>
      <c r="DN93" s="52"/>
      <c r="DO93" s="52"/>
      <c r="DP93" s="52"/>
      <c r="DQ93" s="52"/>
      <c r="DR93" s="52"/>
      <c r="DS93" s="52"/>
      <c r="DT93" s="52"/>
      <c r="DU93" s="52"/>
      <c r="DV93" s="52"/>
      <c r="DW93" s="52"/>
      <c r="DX93" s="52"/>
      <c r="DY93" s="52"/>
      <c r="DZ93" s="52"/>
      <c r="EA93" s="52"/>
      <c r="EB93" s="52"/>
      <c r="EC93" s="52"/>
      <c r="ED93" s="52"/>
      <c r="EE93" s="52"/>
    </row>
    <row r="94" spans="1:13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</row>
    <row r="95" spans="1:13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  <c r="DQ95" s="52"/>
      <c r="DR95" s="52"/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52"/>
      <c r="ED95" s="52"/>
      <c r="EE95" s="52"/>
    </row>
    <row r="96" spans="1:13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52"/>
      <c r="DQ96" s="52"/>
      <c r="DR96" s="52"/>
      <c r="DS96" s="52"/>
      <c r="DT96" s="52"/>
      <c r="DU96" s="52"/>
      <c r="DV96" s="52"/>
      <c r="DW96" s="52"/>
      <c r="DX96" s="52"/>
      <c r="DY96" s="52"/>
      <c r="DZ96" s="52"/>
      <c r="EA96" s="52"/>
      <c r="EB96" s="52"/>
      <c r="EC96" s="52"/>
      <c r="ED96" s="52"/>
      <c r="EE96" s="52"/>
    </row>
    <row r="97" spans="1:13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2"/>
      <c r="DR97" s="52"/>
      <c r="DS97" s="52"/>
      <c r="DT97" s="52"/>
      <c r="DU97" s="52"/>
      <c r="DV97" s="52"/>
      <c r="DW97" s="52"/>
      <c r="DX97" s="52"/>
      <c r="DY97" s="52"/>
      <c r="DZ97" s="52"/>
      <c r="EA97" s="52"/>
      <c r="EB97" s="52"/>
      <c r="EC97" s="52"/>
      <c r="ED97" s="52"/>
      <c r="EE97" s="52"/>
    </row>
    <row r="98" spans="1:13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2"/>
      <c r="DP98" s="52"/>
      <c r="DQ98" s="52"/>
      <c r="DR98" s="52"/>
      <c r="DS98" s="52"/>
      <c r="DT98" s="52"/>
      <c r="DU98" s="52"/>
      <c r="DV98" s="52"/>
      <c r="DW98" s="52"/>
      <c r="DX98" s="52"/>
      <c r="DY98" s="52"/>
      <c r="DZ98" s="52"/>
      <c r="EA98" s="52"/>
      <c r="EB98" s="52"/>
      <c r="EC98" s="52"/>
      <c r="ED98" s="52"/>
      <c r="EE98" s="52"/>
    </row>
    <row r="99" spans="1:13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52"/>
      <c r="DQ99" s="52"/>
      <c r="DR99" s="52"/>
      <c r="DS99" s="52"/>
      <c r="DT99" s="52"/>
      <c r="DU99" s="52"/>
      <c r="DV99" s="52"/>
      <c r="DW99" s="52"/>
      <c r="DX99" s="52"/>
      <c r="DY99" s="52"/>
      <c r="DZ99" s="52"/>
      <c r="EA99" s="52"/>
      <c r="EB99" s="52"/>
      <c r="EC99" s="52"/>
      <c r="ED99" s="52"/>
      <c r="EE99" s="52"/>
    </row>
    <row r="100" spans="1:13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52"/>
      <c r="CQ100" s="52"/>
      <c r="CR100" s="52"/>
      <c r="CS100" s="52"/>
      <c r="CT100" s="52"/>
      <c r="CU100" s="52"/>
      <c r="CV100" s="52"/>
      <c r="CW100" s="52"/>
      <c r="CX100" s="52"/>
      <c r="CY100" s="52"/>
      <c r="CZ100" s="52"/>
      <c r="DA100" s="52"/>
      <c r="DB100" s="52"/>
      <c r="DC100" s="52"/>
      <c r="DD100" s="52"/>
      <c r="DE100" s="52"/>
      <c r="DF100" s="52"/>
      <c r="DG100" s="52"/>
      <c r="DH100" s="52"/>
      <c r="DI100" s="52"/>
      <c r="DJ100" s="52"/>
      <c r="DK100" s="52"/>
      <c r="DL100" s="52"/>
      <c r="DM100" s="52"/>
      <c r="DN100" s="52"/>
      <c r="DO100" s="52"/>
      <c r="DP100" s="52"/>
      <c r="DQ100" s="52"/>
      <c r="DR100" s="52"/>
      <c r="DS100" s="52"/>
      <c r="DT100" s="52"/>
      <c r="DU100" s="52"/>
      <c r="DV100" s="52"/>
      <c r="DW100" s="52"/>
      <c r="DX100" s="52"/>
      <c r="DY100" s="52"/>
      <c r="DZ100" s="52"/>
      <c r="EA100" s="52"/>
      <c r="EB100" s="52"/>
      <c r="EC100" s="52"/>
      <c r="ED100" s="52"/>
      <c r="EE100" s="52"/>
    </row>
    <row r="101" spans="1:13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2"/>
      <c r="CP101" s="52"/>
      <c r="CQ101" s="52"/>
      <c r="CR101" s="52"/>
      <c r="CS101" s="52"/>
      <c r="CT101" s="52"/>
      <c r="CU101" s="52"/>
      <c r="CV101" s="52"/>
      <c r="CW101" s="52"/>
      <c r="CX101" s="52"/>
      <c r="CY101" s="52"/>
      <c r="CZ101" s="52"/>
      <c r="DA101" s="52"/>
      <c r="DB101" s="52"/>
      <c r="DC101" s="52"/>
      <c r="DD101" s="52"/>
      <c r="DE101" s="52"/>
      <c r="DF101" s="52"/>
      <c r="DG101" s="52"/>
      <c r="DH101" s="52"/>
      <c r="DI101" s="52"/>
      <c r="DJ101" s="52"/>
      <c r="DK101" s="52"/>
      <c r="DL101" s="52"/>
      <c r="DM101" s="52"/>
      <c r="DN101" s="52"/>
      <c r="DO101" s="52"/>
      <c r="DP101" s="52"/>
      <c r="DQ101" s="52"/>
      <c r="DR101" s="52"/>
      <c r="DS101" s="52"/>
      <c r="DT101" s="52"/>
      <c r="DU101" s="52"/>
      <c r="DV101" s="52"/>
      <c r="DW101" s="52"/>
      <c r="DX101" s="52"/>
      <c r="DY101" s="52"/>
      <c r="DZ101" s="52"/>
      <c r="EA101" s="52"/>
      <c r="EB101" s="52"/>
      <c r="EC101" s="52"/>
      <c r="ED101" s="52"/>
      <c r="EE101" s="52"/>
    </row>
    <row r="102" spans="1:13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2"/>
      <c r="CL102" s="52"/>
      <c r="CM102" s="52"/>
      <c r="CN102" s="52"/>
      <c r="CO102" s="52"/>
      <c r="CP102" s="52"/>
      <c r="CQ102" s="52"/>
      <c r="CR102" s="52"/>
      <c r="CS102" s="52"/>
      <c r="CT102" s="52"/>
      <c r="CU102" s="52"/>
      <c r="CV102" s="52"/>
      <c r="CW102" s="52"/>
      <c r="CX102" s="52"/>
      <c r="CY102" s="52"/>
      <c r="CZ102" s="52"/>
      <c r="DA102" s="52"/>
      <c r="DB102" s="52"/>
      <c r="DC102" s="52"/>
      <c r="DD102" s="52"/>
      <c r="DE102" s="52"/>
      <c r="DF102" s="52"/>
      <c r="DG102" s="52"/>
      <c r="DH102" s="52"/>
      <c r="DI102" s="52"/>
      <c r="DJ102" s="52"/>
      <c r="DK102" s="52"/>
      <c r="DL102" s="52"/>
      <c r="DM102" s="52"/>
      <c r="DN102" s="52"/>
      <c r="DO102" s="52"/>
      <c r="DP102" s="52"/>
      <c r="DQ102" s="52"/>
      <c r="DR102" s="52"/>
      <c r="DS102" s="52"/>
      <c r="DT102" s="52"/>
      <c r="DU102" s="52"/>
      <c r="DV102" s="52"/>
      <c r="DW102" s="52"/>
      <c r="DX102" s="52"/>
      <c r="DY102" s="52"/>
      <c r="DZ102" s="52"/>
      <c r="EA102" s="52"/>
      <c r="EB102" s="52"/>
      <c r="EC102" s="52"/>
      <c r="ED102" s="52"/>
      <c r="EE102" s="52"/>
    </row>
    <row r="103" spans="1:13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2"/>
      <c r="CP103" s="52"/>
      <c r="CQ103" s="52"/>
      <c r="CR103" s="52"/>
      <c r="CS103" s="52"/>
      <c r="CT103" s="52"/>
      <c r="CU103" s="52"/>
      <c r="CV103" s="52"/>
      <c r="CW103" s="52"/>
      <c r="CX103" s="52"/>
      <c r="CY103" s="52"/>
      <c r="CZ103" s="52"/>
      <c r="DA103" s="52"/>
      <c r="DB103" s="52"/>
      <c r="DC103" s="52"/>
      <c r="DD103" s="52"/>
      <c r="DE103" s="52"/>
      <c r="DF103" s="52"/>
      <c r="DG103" s="52"/>
      <c r="DH103" s="52"/>
      <c r="DI103" s="52"/>
      <c r="DJ103" s="52"/>
      <c r="DK103" s="52"/>
      <c r="DL103" s="52"/>
      <c r="DM103" s="52"/>
      <c r="DN103" s="52"/>
      <c r="DO103" s="52"/>
      <c r="DP103" s="52"/>
      <c r="DQ103" s="52"/>
      <c r="DR103" s="52"/>
      <c r="DS103" s="52"/>
      <c r="DT103" s="52"/>
      <c r="DU103" s="52"/>
      <c r="DV103" s="52"/>
      <c r="DW103" s="52"/>
      <c r="DX103" s="52"/>
      <c r="DY103" s="52"/>
      <c r="DZ103" s="52"/>
      <c r="EA103" s="52"/>
      <c r="EB103" s="52"/>
      <c r="EC103" s="52"/>
      <c r="ED103" s="52"/>
      <c r="EE103" s="52"/>
    </row>
    <row r="104" spans="1:13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52"/>
      <c r="CQ104" s="52"/>
      <c r="CR104" s="52"/>
      <c r="CS104" s="52"/>
      <c r="CT104" s="52"/>
      <c r="CU104" s="52"/>
      <c r="CV104" s="52"/>
      <c r="CW104" s="52"/>
      <c r="CX104" s="52"/>
      <c r="CY104" s="52"/>
      <c r="CZ104" s="52"/>
      <c r="DA104" s="52"/>
      <c r="DB104" s="52"/>
      <c r="DC104" s="52"/>
      <c r="DD104" s="52"/>
      <c r="DE104" s="52"/>
      <c r="DF104" s="52"/>
      <c r="DG104" s="52"/>
      <c r="DH104" s="52"/>
      <c r="DI104" s="52"/>
      <c r="DJ104" s="52"/>
      <c r="DK104" s="52"/>
      <c r="DL104" s="52"/>
      <c r="DM104" s="52"/>
      <c r="DN104" s="52"/>
      <c r="DO104" s="52"/>
      <c r="DP104" s="52"/>
      <c r="DQ104" s="52"/>
      <c r="DR104" s="52"/>
      <c r="DS104" s="52"/>
      <c r="DT104" s="52"/>
      <c r="DU104" s="52"/>
      <c r="DV104" s="52"/>
      <c r="DW104" s="52"/>
      <c r="DX104" s="52"/>
      <c r="DY104" s="52"/>
      <c r="DZ104" s="52"/>
      <c r="EA104" s="52"/>
      <c r="EB104" s="52"/>
      <c r="EC104" s="52"/>
      <c r="ED104" s="52"/>
      <c r="EE104" s="52"/>
    </row>
    <row r="105" spans="1:13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52"/>
      <c r="CL105" s="52"/>
      <c r="CM105" s="52"/>
      <c r="CN105" s="52"/>
      <c r="CO105" s="52"/>
      <c r="CP105" s="52"/>
      <c r="CQ105" s="52"/>
      <c r="CR105" s="52"/>
      <c r="CS105" s="52"/>
      <c r="CT105" s="52"/>
      <c r="CU105" s="52"/>
      <c r="CV105" s="52"/>
      <c r="CW105" s="52"/>
      <c r="CX105" s="52"/>
      <c r="CY105" s="52"/>
      <c r="CZ105" s="52"/>
      <c r="DA105" s="52"/>
      <c r="DB105" s="52"/>
      <c r="DC105" s="52"/>
      <c r="DD105" s="52"/>
      <c r="DE105" s="52"/>
      <c r="DF105" s="52"/>
      <c r="DG105" s="52"/>
      <c r="DH105" s="52"/>
      <c r="DI105" s="52"/>
      <c r="DJ105" s="52"/>
      <c r="DK105" s="52"/>
      <c r="DL105" s="52"/>
      <c r="DM105" s="52"/>
      <c r="DN105" s="52"/>
      <c r="DO105" s="52"/>
      <c r="DP105" s="52"/>
      <c r="DQ105" s="52"/>
      <c r="DR105" s="52"/>
      <c r="DS105" s="52"/>
      <c r="DT105" s="52"/>
      <c r="DU105" s="52"/>
      <c r="DV105" s="52"/>
      <c r="DW105" s="52"/>
      <c r="DX105" s="52"/>
      <c r="DY105" s="52"/>
      <c r="DZ105" s="52"/>
      <c r="EA105" s="52"/>
      <c r="EB105" s="52"/>
      <c r="EC105" s="52"/>
      <c r="ED105" s="52"/>
      <c r="EE105" s="52"/>
    </row>
    <row r="106" spans="1:13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  <c r="CO106" s="52"/>
      <c r="CP106" s="52"/>
      <c r="CQ106" s="52"/>
      <c r="CR106" s="52"/>
      <c r="CS106" s="52"/>
      <c r="CT106" s="52"/>
      <c r="CU106" s="52"/>
      <c r="CV106" s="52"/>
      <c r="CW106" s="52"/>
      <c r="CX106" s="52"/>
      <c r="CY106" s="52"/>
      <c r="CZ106" s="52"/>
      <c r="DA106" s="52"/>
      <c r="DB106" s="52"/>
      <c r="DC106" s="52"/>
      <c r="DD106" s="52"/>
      <c r="DE106" s="52"/>
      <c r="DF106" s="52"/>
      <c r="DG106" s="52"/>
      <c r="DH106" s="52"/>
      <c r="DI106" s="52"/>
      <c r="DJ106" s="52"/>
      <c r="DK106" s="52"/>
      <c r="DL106" s="52"/>
      <c r="DM106" s="52"/>
      <c r="DN106" s="52"/>
      <c r="DO106" s="52"/>
      <c r="DP106" s="52"/>
      <c r="DQ106" s="52"/>
      <c r="DR106" s="52"/>
      <c r="DS106" s="52"/>
      <c r="DT106" s="52"/>
      <c r="DU106" s="52"/>
      <c r="DV106" s="52"/>
      <c r="DW106" s="52"/>
      <c r="DX106" s="52"/>
      <c r="DY106" s="52"/>
      <c r="DZ106" s="52"/>
      <c r="EA106" s="52"/>
      <c r="EB106" s="52"/>
      <c r="EC106" s="52"/>
      <c r="ED106" s="52"/>
      <c r="EE106" s="52"/>
    </row>
    <row r="107" spans="1:13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2"/>
      <c r="CS107" s="52"/>
      <c r="CT107" s="52"/>
      <c r="CU107" s="52"/>
      <c r="CV107" s="52"/>
      <c r="CW107" s="52"/>
      <c r="CX107" s="52"/>
      <c r="CY107" s="52"/>
      <c r="CZ107" s="52"/>
      <c r="DA107" s="52"/>
      <c r="DB107" s="52"/>
      <c r="DC107" s="52"/>
      <c r="DD107" s="52"/>
      <c r="DE107" s="52"/>
      <c r="DF107" s="52"/>
      <c r="DG107" s="52"/>
      <c r="DH107" s="52"/>
      <c r="DI107" s="52"/>
      <c r="DJ107" s="52"/>
      <c r="DK107" s="52"/>
      <c r="DL107" s="52"/>
      <c r="DM107" s="52"/>
      <c r="DN107" s="52"/>
      <c r="DO107" s="52"/>
      <c r="DP107" s="52"/>
      <c r="DQ107" s="52"/>
      <c r="DR107" s="52"/>
      <c r="DS107" s="52"/>
      <c r="DT107" s="52"/>
      <c r="DU107" s="52"/>
      <c r="DV107" s="52"/>
      <c r="DW107" s="52"/>
      <c r="DX107" s="52"/>
      <c r="DY107" s="52"/>
      <c r="DZ107" s="52"/>
      <c r="EA107" s="52"/>
      <c r="EB107" s="52"/>
      <c r="EC107" s="52"/>
      <c r="ED107" s="52"/>
      <c r="EE107" s="52"/>
    </row>
    <row r="108" spans="1:13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52"/>
      <c r="CQ108" s="52"/>
      <c r="CR108" s="52"/>
      <c r="CS108" s="52"/>
      <c r="CT108" s="52"/>
      <c r="CU108" s="52"/>
      <c r="CV108" s="52"/>
      <c r="CW108" s="52"/>
      <c r="CX108" s="52"/>
      <c r="CY108" s="52"/>
      <c r="CZ108" s="52"/>
      <c r="DA108" s="52"/>
      <c r="DB108" s="52"/>
      <c r="DC108" s="52"/>
      <c r="DD108" s="52"/>
      <c r="DE108" s="52"/>
      <c r="DF108" s="52"/>
      <c r="DG108" s="52"/>
      <c r="DH108" s="52"/>
      <c r="DI108" s="52"/>
      <c r="DJ108" s="52"/>
      <c r="DK108" s="52"/>
      <c r="DL108" s="52"/>
      <c r="DM108" s="52"/>
      <c r="DN108" s="52"/>
      <c r="DO108" s="52"/>
      <c r="DP108" s="52"/>
      <c r="DQ108" s="52"/>
      <c r="DR108" s="52"/>
      <c r="DS108" s="52"/>
      <c r="DT108" s="52"/>
      <c r="DU108" s="52"/>
      <c r="DV108" s="52"/>
      <c r="DW108" s="52"/>
      <c r="DX108" s="52"/>
      <c r="DY108" s="52"/>
      <c r="DZ108" s="52"/>
      <c r="EA108" s="52"/>
      <c r="EB108" s="52"/>
      <c r="EC108" s="52"/>
      <c r="ED108" s="52"/>
      <c r="EE108" s="52"/>
    </row>
    <row r="109" spans="1:13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52"/>
      <c r="CQ109" s="52"/>
      <c r="CR109" s="52"/>
      <c r="CS109" s="52"/>
      <c r="CT109" s="52"/>
      <c r="CU109" s="52"/>
      <c r="CV109" s="52"/>
      <c r="CW109" s="52"/>
      <c r="CX109" s="52"/>
      <c r="CY109" s="52"/>
      <c r="CZ109" s="52"/>
      <c r="DA109" s="52"/>
      <c r="DB109" s="52"/>
      <c r="DC109" s="52"/>
      <c r="DD109" s="52"/>
      <c r="DE109" s="52"/>
      <c r="DF109" s="52"/>
      <c r="DG109" s="52"/>
      <c r="DH109" s="52"/>
      <c r="DI109" s="52"/>
      <c r="DJ109" s="52"/>
      <c r="DK109" s="52"/>
      <c r="DL109" s="52"/>
      <c r="DM109" s="52"/>
      <c r="DN109" s="52"/>
      <c r="DO109" s="52"/>
      <c r="DP109" s="52"/>
      <c r="DQ109" s="52"/>
      <c r="DR109" s="52"/>
      <c r="DS109" s="52"/>
      <c r="DT109" s="52"/>
      <c r="DU109" s="52"/>
      <c r="DV109" s="52"/>
      <c r="DW109" s="52"/>
      <c r="DX109" s="52"/>
      <c r="DY109" s="52"/>
      <c r="DZ109" s="52"/>
      <c r="EA109" s="52"/>
      <c r="EB109" s="52"/>
      <c r="EC109" s="52"/>
      <c r="ED109" s="52"/>
      <c r="EE109" s="52"/>
    </row>
    <row r="110" spans="1:13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52"/>
      <c r="CQ110" s="52"/>
      <c r="CR110" s="52"/>
      <c r="CS110" s="52"/>
      <c r="CT110" s="52"/>
      <c r="CU110" s="52"/>
      <c r="CV110" s="52"/>
      <c r="CW110" s="52"/>
      <c r="CX110" s="52"/>
      <c r="CY110" s="52"/>
      <c r="CZ110" s="52"/>
      <c r="DA110" s="52"/>
      <c r="DB110" s="52"/>
      <c r="DC110" s="52"/>
      <c r="DD110" s="52"/>
      <c r="DE110" s="52"/>
      <c r="DF110" s="52"/>
      <c r="DG110" s="52"/>
      <c r="DH110" s="52"/>
      <c r="DI110" s="52"/>
      <c r="DJ110" s="52"/>
      <c r="DK110" s="52"/>
      <c r="DL110" s="52"/>
      <c r="DM110" s="52"/>
      <c r="DN110" s="52"/>
      <c r="DO110" s="52"/>
      <c r="DP110" s="52"/>
      <c r="DQ110" s="52"/>
      <c r="DR110" s="52"/>
      <c r="DS110" s="52"/>
      <c r="DT110" s="52"/>
      <c r="DU110" s="52"/>
      <c r="DV110" s="52"/>
      <c r="DW110" s="52"/>
      <c r="DX110" s="52"/>
      <c r="DY110" s="52"/>
      <c r="DZ110" s="52"/>
      <c r="EA110" s="52"/>
      <c r="EB110" s="52"/>
      <c r="EC110" s="52"/>
      <c r="ED110" s="52"/>
      <c r="EE110" s="52"/>
    </row>
    <row r="111" spans="1:13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52"/>
      <c r="CQ111" s="52"/>
      <c r="CR111" s="52"/>
      <c r="CS111" s="52"/>
      <c r="CT111" s="52"/>
      <c r="CU111" s="52"/>
      <c r="CV111" s="52"/>
      <c r="CW111" s="52"/>
      <c r="CX111" s="52"/>
      <c r="CY111" s="52"/>
      <c r="CZ111" s="52"/>
      <c r="DA111" s="52"/>
      <c r="DB111" s="52"/>
      <c r="DC111" s="52"/>
      <c r="DD111" s="52"/>
      <c r="DE111" s="52"/>
      <c r="DF111" s="52"/>
      <c r="DG111" s="52"/>
      <c r="DH111" s="52"/>
      <c r="DI111" s="52"/>
      <c r="DJ111" s="52"/>
      <c r="DK111" s="52"/>
      <c r="DL111" s="52"/>
      <c r="DM111" s="52"/>
      <c r="DN111" s="52"/>
      <c r="DO111" s="52"/>
      <c r="DP111" s="52"/>
      <c r="DQ111" s="52"/>
      <c r="DR111" s="52"/>
      <c r="DS111" s="52"/>
      <c r="DT111" s="52"/>
      <c r="DU111" s="52"/>
      <c r="DV111" s="52"/>
      <c r="DW111" s="52"/>
      <c r="DX111" s="52"/>
      <c r="DY111" s="52"/>
      <c r="DZ111" s="52"/>
      <c r="EA111" s="52"/>
      <c r="EB111" s="52"/>
      <c r="EC111" s="52"/>
      <c r="ED111" s="52"/>
      <c r="EE111" s="52"/>
    </row>
    <row r="112" spans="1:13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52"/>
      <c r="CQ112" s="52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/>
      <c r="DB112" s="52"/>
      <c r="DC112" s="52"/>
      <c r="DD112" s="52"/>
      <c r="DE112" s="52"/>
      <c r="DF112" s="52"/>
      <c r="DG112" s="52"/>
      <c r="DH112" s="52"/>
      <c r="DI112" s="52"/>
      <c r="DJ112" s="52"/>
      <c r="DK112" s="52"/>
      <c r="DL112" s="52"/>
      <c r="DM112" s="52"/>
      <c r="DN112" s="52"/>
      <c r="DO112" s="52"/>
      <c r="DP112" s="52"/>
      <c r="DQ112" s="52"/>
      <c r="DR112" s="52"/>
      <c r="DS112" s="52"/>
      <c r="DT112" s="52"/>
      <c r="DU112" s="52"/>
      <c r="DV112" s="52"/>
      <c r="DW112" s="52"/>
      <c r="DX112" s="52"/>
      <c r="DY112" s="52"/>
      <c r="DZ112" s="52"/>
      <c r="EA112" s="52"/>
      <c r="EB112" s="52"/>
      <c r="EC112" s="52"/>
      <c r="ED112" s="52"/>
      <c r="EE112" s="52"/>
    </row>
    <row r="113" spans="1:13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  <c r="CQ113" s="52"/>
      <c r="CR113" s="52"/>
      <c r="CS113" s="52"/>
      <c r="CT113" s="52"/>
      <c r="CU113" s="52"/>
      <c r="CV113" s="52"/>
      <c r="CW113" s="52"/>
      <c r="CX113" s="52"/>
      <c r="CY113" s="52"/>
      <c r="CZ113" s="52"/>
      <c r="DA113" s="52"/>
      <c r="DB113" s="52"/>
      <c r="DC113" s="52"/>
      <c r="DD113" s="52"/>
      <c r="DE113" s="52"/>
      <c r="DF113" s="52"/>
      <c r="DG113" s="52"/>
      <c r="DH113" s="52"/>
      <c r="DI113" s="52"/>
      <c r="DJ113" s="52"/>
      <c r="DK113" s="52"/>
      <c r="DL113" s="52"/>
      <c r="DM113" s="52"/>
      <c r="DN113" s="52"/>
      <c r="DO113" s="52"/>
      <c r="DP113" s="52"/>
      <c r="DQ113" s="52"/>
      <c r="DR113" s="52"/>
      <c r="DS113" s="52"/>
      <c r="DT113" s="52"/>
      <c r="DU113" s="52"/>
      <c r="DV113" s="52"/>
      <c r="DW113" s="52"/>
      <c r="DX113" s="52"/>
      <c r="DY113" s="52"/>
      <c r="DZ113" s="52"/>
      <c r="EA113" s="52"/>
      <c r="EB113" s="52"/>
      <c r="EC113" s="52"/>
      <c r="ED113" s="52"/>
      <c r="EE113" s="52"/>
    </row>
    <row r="114" spans="1:13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52"/>
      <c r="CP114" s="52"/>
      <c r="CQ114" s="52"/>
      <c r="CR114" s="52"/>
      <c r="CS114" s="52"/>
      <c r="CT114" s="52"/>
      <c r="CU114" s="52"/>
      <c r="CV114" s="52"/>
      <c r="CW114" s="52"/>
      <c r="CX114" s="52"/>
      <c r="CY114" s="52"/>
      <c r="CZ114" s="52"/>
      <c r="DA114" s="52"/>
      <c r="DB114" s="52"/>
      <c r="DC114" s="52"/>
      <c r="DD114" s="52"/>
      <c r="DE114" s="52"/>
      <c r="DF114" s="52"/>
      <c r="DG114" s="52"/>
      <c r="DH114" s="52"/>
      <c r="DI114" s="52"/>
      <c r="DJ114" s="52"/>
      <c r="DK114" s="52"/>
      <c r="DL114" s="52"/>
      <c r="DM114" s="52"/>
      <c r="DN114" s="52"/>
      <c r="DO114" s="52"/>
      <c r="DP114" s="52"/>
      <c r="DQ114" s="52"/>
      <c r="DR114" s="52"/>
      <c r="DS114" s="52"/>
      <c r="DT114" s="52"/>
      <c r="DU114" s="52"/>
      <c r="DV114" s="52"/>
      <c r="DW114" s="52"/>
      <c r="DX114" s="52"/>
      <c r="DY114" s="52"/>
      <c r="DZ114" s="52"/>
      <c r="EA114" s="52"/>
      <c r="EB114" s="52"/>
      <c r="EC114" s="52"/>
      <c r="ED114" s="52"/>
      <c r="EE114" s="52"/>
    </row>
    <row r="115" spans="1:13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52"/>
      <c r="CP115" s="52"/>
      <c r="CQ115" s="52"/>
      <c r="CR115" s="52"/>
      <c r="CS115" s="52"/>
      <c r="CT115" s="52"/>
      <c r="CU115" s="52"/>
      <c r="CV115" s="52"/>
      <c r="CW115" s="52"/>
      <c r="CX115" s="52"/>
      <c r="CY115" s="52"/>
      <c r="CZ115" s="52"/>
      <c r="DA115" s="52"/>
      <c r="DB115" s="52"/>
      <c r="DC115" s="52"/>
      <c r="DD115" s="52"/>
      <c r="DE115" s="52"/>
      <c r="DF115" s="52"/>
      <c r="DG115" s="52"/>
      <c r="DH115" s="52"/>
      <c r="DI115" s="52"/>
      <c r="DJ115" s="52"/>
      <c r="DK115" s="52"/>
      <c r="DL115" s="52"/>
      <c r="DM115" s="52"/>
      <c r="DN115" s="52"/>
      <c r="DO115" s="52"/>
      <c r="DP115" s="52"/>
      <c r="DQ115" s="52"/>
      <c r="DR115" s="52"/>
      <c r="DS115" s="52"/>
      <c r="DT115" s="52"/>
      <c r="DU115" s="52"/>
      <c r="DV115" s="52"/>
      <c r="DW115" s="52"/>
      <c r="DX115" s="52"/>
      <c r="DY115" s="52"/>
      <c r="DZ115" s="52"/>
      <c r="EA115" s="52"/>
      <c r="EB115" s="52"/>
      <c r="EC115" s="52"/>
      <c r="ED115" s="52"/>
      <c r="EE115" s="52"/>
    </row>
    <row r="116" spans="1:13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52"/>
      <c r="CQ116" s="52"/>
      <c r="CR116" s="52"/>
      <c r="CS116" s="52"/>
      <c r="CT116" s="52"/>
      <c r="CU116" s="52"/>
      <c r="CV116" s="52"/>
      <c r="CW116" s="52"/>
      <c r="CX116" s="52"/>
      <c r="CY116" s="52"/>
      <c r="CZ116" s="52"/>
      <c r="DA116" s="52"/>
      <c r="DB116" s="52"/>
      <c r="DC116" s="52"/>
      <c r="DD116" s="52"/>
      <c r="DE116" s="52"/>
      <c r="DF116" s="52"/>
      <c r="DG116" s="52"/>
      <c r="DH116" s="52"/>
      <c r="DI116" s="52"/>
      <c r="DJ116" s="52"/>
      <c r="DK116" s="52"/>
      <c r="DL116" s="52"/>
      <c r="DM116" s="52"/>
      <c r="DN116" s="52"/>
      <c r="DO116" s="52"/>
      <c r="DP116" s="52"/>
      <c r="DQ116" s="52"/>
      <c r="DR116" s="52"/>
      <c r="DS116" s="52"/>
      <c r="DT116" s="52"/>
      <c r="DU116" s="52"/>
      <c r="DV116" s="52"/>
      <c r="DW116" s="52"/>
      <c r="DX116" s="52"/>
      <c r="DY116" s="52"/>
      <c r="DZ116" s="52"/>
      <c r="EA116" s="52"/>
      <c r="EB116" s="52"/>
      <c r="EC116" s="52"/>
      <c r="ED116" s="52"/>
      <c r="EE116" s="52"/>
    </row>
    <row r="117" spans="1:13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2"/>
      <c r="CQ117" s="52"/>
      <c r="CR117" s="52"/>
      <c r="CS117" s="52"/>
      <c r="CT117" s="52"/>
      <c r="CU117" s="52"/>
      <c r="CV117" s="52"/>
      <c r="CW117" s="52"/>
      <c r="CX117" s="52"/>
      <c r="CY117" s="52"/>
      <c r="CZ117" s="52"/>
      <c r="DA117" s="52"/>
      <c r="DB117" s="52"/>
      <c r="DC117" s="52"/>
      <c r="DD117" s="52"/>
      <c r="DE117" s="52"/>
      <c r="DF117" s="52"/>
      <c r="DG117" s="52"/>
      <c r="DH117" s="52"/>
      <c r="DI117" s="52"/>
      <c r="DJ117" s="52"/>
      <c r="DK117" s="52"/>
      <c r="DL117" s="52"/>
      <c r="DM117" s="52"/>
      <c r="DN117" s="52"/>
      <c r="DO117" s="52"/>
      <c r="DP117" s="52"/>
      <c r="DQ117" s="52"/>
      <c r="DR117" s="52"/>
      <c r="DS117" s="52"/>
      <c r="DT117" s="52"/>
      <c r="DU117" s="52"/>
      <c r="DV117" s="52"/>
      <c r="DW117" s="52"/>
      <c r="DX117" s="52"/>
      <c r="DY117" s="52"/>
      <c r="DZ117" s="52"/>
      <c r="EA117" s="52"/>
      <c r="EB117" s="52"/>
      <c r="EC117" s="52"/>
      <c r="ED117" s="52"/>
      <c r="EE117" s="52"/>
    </row>
    <row r="118" spans="1:13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/>
      <c r="CM118" s="52"/>
      <c r="CN118" s="52"/>
      <c r="CO118" s="52"/>
      <c r="CP118" s="52"/>
      <c r="CQ118" s="52"/>
      <c r="CR118" s="52"/>
      <c r="CS118" s="52"/>
      <c r="CT118" s="52"/>
      <c r="CU118" s="52"/>
      <c r="CV118" s="52"/>
      <c r="CW118" s="52"/>
      <c r="CX118" s="52"/>
      <c r="CY118" s="52"/>
      <c r="CZ118" s="52"/>
      <c r="DA118" s="52"/>
      <c r="DB118" s="52"/>
      <c r="DC118" s="52"/>
      <c r="DD118" s="52"/>
      <c r="DE118" s="52"/>
      <c r="DF118" s="52"/>
      <c r="DG118" s="52"/>
      <c r="DH118" s="52"/>
      <c r="DI118" s="52"/>
      <c r="DJ118" s="52"/>
      <c r="DK118" s="52"/>
      <c r="DL118" s="52"/>
      <c r="DM118" s="52"/>
      <c r="DN118" s="52"/>
      <c r="DO118" s="52"/>
      <c r="DP118" s="52"/>
      <c r="DQ118" s="52"/>
      <c r="DR118" s="52"/>
      <c r="DS118" s="52"/>
      <c r="DT118" s="52"/>
      <c r="DU118" s="52"/>
      <c r="DV118" s="52"/>
      <c r="DW118" s="52"/>
      <c r="DX118" s="52"/>
      <c r="DY118" s="52"/>
      <c r="DZ118" s="52"/>
      <c r="EA118" s="52"/>
      <c r="EB118" s="52"/>
      <c r="EC118" s="52"/>
      <c r="ED118" s="52"/>
      <c r="EE118" s="52"/>
    </row>
    <row r="119" spans="1:13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  <c r="CO119" s="52"/>
      <c r="CP119" s="52"/>
      <c r="CQ119" s="52"/>
      <c r="CR119" s="52"/>
      <c r="CS119" s="52"/>
      <c r="CT119" s="52"/>
      <c r="CU119" s="52"/>
      <c r="CV119" s="52"/>
      <c r="CW119" s="52"/>
      <c r="CX119" s="52"/>
      <c r="CY119" s="52"/>
      <c r="CZ119" s="52"/>
      <c r="DA119" s="52"/>
      <c r="DB119" s="52"/>
      <c r="DC119" s="52"/>
      <c r="DD119" s="52"/>
      <c r="DE119" s="52"/>
      <c r="DF119" s="52"/>
      <c r="DG119" s="52"/>
      <c r="DH119" s="52"/>
      <c r="DI119" s="52"/>
      <c r="DJ119" s="52"/>
      <c r="DK119" s="52"/>
      <c r="DL119" s="52"/>
      <c r="DM119" s="52"/>
      <c r="DN119" s="52"/>
      <c r="DO119" s="52"/>
      <c r="DP119" s="52"/>
      <c r="DQ119" s="52"/>
      <c r="DR119" s="52"/>
      <c r="DS119" s="52"/>
      <c r="DT119" s="52"/>
      <c r="DU119" s="52"/>
      <c r="DV119" s="52"/>
      <c r="DW119" s="52"/>
      <c r="DX119" s="52"/>
      <c r="DY119" s="52"/>
      <c r="DZ119" s="52"/>
      <c r="EA119" s="52"/>
      <c r="EB119" s="52"/>
      <c r="EC119" s="52"/>
      <c r="ED119" s="52"/>
      <c r="EE119" s="52"/>
    </row>
    <row r="120" spans="1:13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/>
      <c r="CN120" s="52"/>
      <c r="CO120" s="52"/>
      <c r="CP120" s="52"/>
      <c r="CQ120" s="52"/>
      <c r="CR120" s="52"/>
      <c r="CS120" s="52"/>
      <c r="CT120" s="52"/>
      <c r="CU120" s="52"/>
      <c r="CV120" s="52"/>
      <c r="CW120" s="52"/>
      <c r="CX120" s="52"/>
      <c r="CY120" s="52"/>
      <c r="CZ120" s="52"/>
      <c r="DA120" s="52"/>
      <c r="DB120" s="52"/>
      <c r="DC120" s="52"/>
      <c r="DD120" s="52"/>
      <c r="DE120" s="52"/>
      <c r="DF120" s="52"/>
      <c r="DG120" s="52"/>
      <c r="DH120" s="52"/>
      <c r="DI120" s="52"/>
      <c r="DJ120" s="52"/>
      <c r="DK120" s="52"/>
      <c r="DL120" s="52"/>
      <c r="DM120" s="52"/>
      <c r="DN120" s="52"/>
      <c r="DO120" s="52"/>
      <c r="DP120" s="52"/>
      <c r="DQ120" s="52"/>
      <c r="DR120" s="52"/>
      <c r="DS120" s="52"/>
      <c r="DT120" s="52"/>
      <c r="DU120" s="52"/>
      <c r="DV120" s="52"/>
      <c r="DW120" s="52"/>
      <c r="DX120" s="52"/>
      <c r="DY120" s="52"/>
      <c r="DZ120" s="52"/>
      <c r="EA120" s="52"/>
      <c r="EB120" s="52"/>
      <c r="EC120" s="52"/>
      <c r="ED120" s="52"/>
      <c r="EE120" s="52"/>
    </row>
    <row r="121" spans="1:13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  <c r="CK121" s="52"/>
      <c r="CL121" s="52"/>
      <c r="CM121" s="52"/>
      <c r="CN121" s="52"/>
      <c r="CO121" s="52"/>
      <c r="CP121" s="52"/>
      <c r="CQ121" s="52"/>
      <c r="CR121" s="52"/>
      <c r="CS121" s="52"/>
      <c r="CT121" s="52"/>
      <c r="CU121" s="52"/>
      <c r="CV121" s="52"/>
      <c r="CW121" s="52"/>
      <c r="CX121" s="52"/>
      <c r="CY121" s="52"/>
      <c r="CZ121" s="52"/>
      <c r="DA121" s="52"/>
      <c r="DB121" s="52"/>
      <c r="DC121" s="52"/>
      <c r="DD121" s="52"/>
      <c r="DE121" s="52"/>
      <c r="DF121" s="52"/>
      <c r="DG121" s="52"/>
      <c r="DH121" s="52"/>
      <c r="DI121" s="52"/>
      <c r="DJ121" s="52"/>
      <c r="DK121" s="52"/>
      <c r="DL121" s="52"/>
      <c r="DM121" s="52"/>
      <c r="DN121" s="52"/>
      <c r="DO121" s="52"/>
      <c r="DP121" s="52"/>
      <c r="DQ121" s="52"/>
      <c r="DR121" s="52"/>
      <c r="DS121" s="52"/>
      <c r="DT121" s="52"/>
      <c r="DU121" s="52"/>
      <c r="DV121" s="52"/>
      <c r="DW121" s="52"/>
      <c r="DX121" s="52"/>
      <c r="DY121" s="52"/>
      <c r="DZ121" s="52"/>
      <c r="EA121" s="52"/>
      <c r="EB121" s="52"/>
      <c r="EC121" s="52"/>
      <c r="ED121" s="52"/>
      <c r="EE121" s="52"/>
    </row>
    <row r="122" spans="1:13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52"/>
      <c r="CI122" s="52"/>
      <c r="CJ122" s="52"/>
      <c r="CK122" s="52"/>
      <c r="CL122" s="52"/>
      <c r="CM122" s="52"/>
      <c r="CN122" s="52"/>
      <c r="CO122" s="52"/>
      <c r="CP122" s="52"/>
      <c r="CQ122" s="52"/>
      <c r="CR122" s="52"/>
      <c r="CS122" s="52"/>
      <c r="CT122" s="52"/>
      <c r="CU122" s="52"/>
      <c r="CV122" s="52"/>
      <c r="CW122" s="52"/>
      <c r="CX122" s="52"/>
      <c r="CY122" s="52"/>
      <c r="CZ122" s="52"/>
      <c r="DA122" s="52"/>
      <c r="DB122" s="52"/>
      <c r="DC122" s="52"/>
      <c r="DD122" s="52"/>
      <c r="DE122" s="52"/>
      <c r="DF122" s="52"/>
      <c r="DG122" s="52"/>
      <c r="DH122" s="52"/>
      <c r="DI122" s="52"/>
      <c r="DJ122" s="52"/>
      <c r="DK122" s="52"/>
      <c r="DL122" s="52"/>
      <c r="DM122" s="52"/>
      <c r="DN122" s="52"/>
      <c r="DO122" s="52"/>
      <c r="DP122" s="52"/>
      <c r="DQ122" s="52"/>
      <c r="DR122" s="52"/>
      <c r="DS122" s="52"/>
      <c r="DT122" s="52"/>
      <c r="DU122" s="52"/>
      <c r="DV122" s="52"/>
      <c r="DW122" s="52"/>
      <c r="DX122" s="52"/>
      <c r="DY122" s="52"/>
      <c r="DZ122" s="52"/>
      <c r="EA122" s="52"/>
      <c r="EB122" s="52"/>
      <c r="EC122" s="52"/>
      <c r="ED122" s="52"/>
      <c r="EE122" s="52"/>
    </row>
    <row r="123" spans="1:13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  <c r="CO123" s="52"/>
      <c r="CP123" s="52"/>
      <c r="CQ123" s="52"/>
      <c r="CR123" s="52"/>
      <c r="CS123" s="52"/>
      <c r="CT123" s="52"/>
      <c r="CU123" s="52"/>
      <c r="CV123" s="52"/>
      <c r="CW123" s="52"/>
      <c r="CX123" s="52"/>
      <c r="CY123" s="52"/>
      <c r="CZ123" s="52"/>
      <c r="DA123" s="52"/>
      <c r="DB123" s="52"/>
      <c r="DC123" s="52"/>
      <c r="DD123" s="52"/>
      <c r="DE123" s="52"/>
      <c r="DF123" s="52"/>
      <c r="DG123" s="52"/>
      <c r="DH123" s="52"/>
      <c r="DI123" s="52"/>
      <c r="DJ123" s="52"/>
      <c r="DK123" s="52"/>
      <c r="DL123" s="52"/>
      <c r="DM123" s="52"/>
      <c r="DN123" s="52"/>
      <c r="DO123" s="52"/>
      <c r="DP123" s="52"/>
      <c r="DQ123" s="52"/>
      <c r="DR123" s="52"/>
      <c r="DS123" s="52"/>
      <c r="DT123" s="52"/>
      <c r="DU123" s="52"/>
      <c r="DV123" s="52"/>
      <c r="DW123" s="52"/>
      <c r="DX123" s="52"/>
      <c r="DY123" s="52"/>
      <c r="DZ123" s="52"/>
      <c r="EA123" s="52"/>
      <c r="EB123" s="52"/>
      <c r="EC123" s="52"/>
      <c r="ED123" s="52"/>
      <c r="EE123" s="52"/>
    </row>
    <row r="124" spans="1:13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  <c r="CA124" s="52"/>
      <c r="CB124" s="52"/>
      <c r="CC124" s="52"/>
      <c r="CD124" s="52"/>
      <c r="CE124" s="52"/>
      <c r="CF124" s="52"/>
      <c r="CG124" s="52"/>
      <c r="CH124" s="52"/>
      <c r="CI124" s="52"/>
      <c r="CJ124" s="52"/>
      <c r="CK124" s="52"/>
      <c r="CL124" s="52"/>
      <c r="CM124" s="52"/>
      <c r="CN124" s="52"/>
      <c r="CO124" s="52"/>
      <c r="CP124" s="52"/>
      <c r="CQ124" s="52"/>
      <c r="CR124" s="52"/>
      <c r="CS124" s="52"/>
      <c r="CT124" s="52"/>
      <c r="CU124" s="52"/>
      <c r="CV124" s="52"/>
      <c r="CW124" s="52"/>
      <c r="CX124" s="52"/>
      <c r="CY124" s="52"/>
      <c r="CZ124" s="52"/>
      <c r="DA124" s="52"/>
      <c r="DB124" s="52"/>
      <c r="DC124" s="52"/>
      <c r="DD124" s="52"/>
      <c r="DE124" s="52"/>
      <c r="DF124" s="52"/>
      <c r="DG124" s="52"/>
      <c r="DH124" s="52"/>
      <c r="DI124" s="52"/>
      <c r="DJ124" s="52"/>
      <c r="DK124" s="52"/>
      <c r="DL124" s="52"/>
      <c r="DM124" s="52"/>
      <c r="DN124" s="52"/>
      <c r="DO124" s="52"/>
      <c r="DP124" s="52"/>
      <c r="DQ124" s="52"/>
      <c r="DR124" s="52"/>
      <c r="DS124" s="52"/>
      <c r="DT124" s="52"/>
      <c r="DU124" s="52"/>
      <c r="DV124" s="52"/>
      <c r="DW124" s="52"/>
      <c r="DX124" s="52"/>
      <c r="DY124" s="52"/>
      <c r="DZ124" s="52"/>
      <c r="EA124" s="52"/>
      <c r="EB124" s="52"/>
      <c r="EC124" s="52"/>
      <c r="ED124" s="52"/>
      <c r="EE124" s="52"/>
    </row>
    <row r="125" spans="1:13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  <c r="CK125" s="52"/>
      <c r="CL125" s="52"/>
      <c r="CM125" s="52"/>
      <c r="CN125" s="52"/>
      <c r="CO125" s="52"/>
      <c r="CP125" s="52"/>
      <c r="CQ125" s="52"/>
      <c r="CR125" s="52"/>
      <c r="CS125" s="52"/>
      <c r="CT125" s="52"/>
      <c r="CU125" s="52"/>
      <c r="CV125" s="52"/>
      <c r="CW125" s="52"/>
      <c r="CX125" s="52"/>
      <c r="CY125" s="52"/>
      <c r="CZ125" s="52"/>
      <c r="DA125" s="52"/>
      <c r="DB125" s="52"/>
      <c r="DC125" s="52"/>
      <c r="DD125" s="52"/>
      <c r="DE125" s="52"/>
      <c r="DF125" s="52"/>
      <c r="DG125" s="52"/>
      <c r="DH125" s="52"/>
      <c r="DI125" s="52"/>
      <c r="DJ125" s="52"/>
      <c r="DK125" s="52"/>
      <c r="DL125" s="52"/>
      <c r="DM125" s="52"/>
      <c r="DN125" s="52"/>
      <c r="DO125" s="52"/>
      <c r="DP125" s="52"/>
      <c r="DQ125" s="52"/>
      <c r="DR125" s="52"/>
      <c r="DS125" s="52"/>
      <c r="DT125" s="52"/>
      <c r="DU125" s="52"/>
      <c r="DV125" s="52"/>
      <c r="DW125" s="52"/>
      <c r="DX125" s="52"/>
      <c r="DY125" s="52"/>
      <c r="DZ125" s="52"/>
      <c r="EA125" s="52"/>
      <c r="EB125" s="52"/>
      <c r="EC125" s="52"/>
      <c r="ED125" s="52"/>
      <c r="EE125" s="52"/>
    </row>
    <row r="126" spans="1:13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52"/>
      <c r="CI126" s="52"/>
      <c r="CJ126" s="52"/>
      <c r="CK126" s="52"/>
      <c r="CL126" s="52"/>
      <c r="CM126" s="52"/>
      <c r="CN126" s="52"/>
      <c r="CO126" s="52"/>
      <c r="CP126" s="52"/>
      <c r="CQ126" s="52"/>
      <c r="CR126" s="52"/>
      <c r="CS126" s="52"/>
      <c r="CT126" s="52"/>
      <c r="CU126" s="52"/>
      <c r="CV126" s="52"/>
      <c r="CW126" s="52"/>
      <c r="CX126" s="52"/>
      <c r="CY126" s="52"/>
      <c r="CZ126" s="52"/>
      <c r="DA126" s="52"/>
      <c r="DB126" s="52"/>
      <c r="DC126" s="52"/>
      <c r="DD126" s="52"/>
      <c r="DE126" s="52"/>
      <c r="DF126" s="52"/>
      <c r="DG126" s="52"/>
      <c r="DH126" s="52"/>
      <c r="DI126" s="52"/>
      <c r="DJ126" s="52"/>
      <c r="DK126" s="52"/>
      <c r="DL126" s="52"/>
      <c r="DM126" s="52"/>
      <c r="DN126" s="52"/>
      <c r="DO126" s="52"/>
      <c r="DP126" s="52"/>
      <c r="DQ126" s="52"/>
      <c r="DR126" s="52"/>
      <c r="DS126" s="52"/>
      <c r="DT126" s="52"/>
      <c r="DU126" s="52"/>
      <c r="DV126" s="52"/>
      <c r="DW126" s="52"/>
      <c r="DX126" s="52"/>
      <c r="DY126" s="52"/>
      <c r="DZ126" s="52"/>
      <c r="EA126" s="52"/>
      <c r="EB126" s="52"/>
      <c r="EC126" s="52"/>
      <c r="ED126" s="52"/>
      <c r="EE126" s="52"/>
    </row>
    <row r="127" spans="1:13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  <c r="CC127" s="52"/>
      <c r="CD127" s="52"/>
      <c r="CE127" s="52"/>
      <c r="CF127" s="52"/>
      <c r="CG127" s="52"/>
      <c r="CH127" s="52"/>
      <c r="CI127" s="52"/>
      <c r="CJ127" s="52"/>
      <c r="CK127" s="52"/>
      <c r="CL127" s="52"/>
      <c r="CM127" s="52"/>
      <c r="CN127" s="52"/>
      <c r="CO127" s="52"/>
      <c r="CP127" s="52"/>
      <c r="CQ127" s="52"/>
      <c r="CR127" s="52"/>
      <c r="CS127" s="52"/>
      <c r="CT127" s="52"/>
      <c r="CU127" s="52"/>
      <c r="CV127" s="52"/>
      <c r="CW127" s="52"/>
      <c r="CX127" s="52"/>
      <c r="CY127" s="52"/>
      <c r="CZ127" s="52"/>
      <c r="DA127" s="52"/>
      <c r="DB127" s="52"/>
      <c r="DC127" s="52"/>
      <c r="DD127" s="52"/>
      <c r="DE127" s="52"/>
      <c r="DF127" s="52"/>
      <c r="DG127" s="52"/>
      <c r="DH127" s="52"/>
      <c r="DI127" s="52"/>
      <c r="DJ127" s="52"/>
      <c r="DK127" s="52"/>
      <c r="DL127" s="52"/>
      <c r="DM127" s="52"/>
      <c r="DN127" s="52"/>
      <c r="DO127" s="52"/>
      <c r="DP127" s="52"/>
      <c r="DQ127" s="52"/>
      <c r="DR127" s="52"/>
      <c r="DS127" s="52"/>
      <c r="DT127" s="52"/>
      <c r="DU127" s="52"/>
      <c r="DV127" s="52"/>
      <c r="DW127" s="52"/>
      <c r="DX127" s="52"/>
      <c r="DY127" s="52"/>
      <c r="DZ127" s="52"/>
      <c r="EA127" s="52"/>
      <c r="EB127" s="52"/>
      <c r="EC127" s="52"/>
      <c r="ED127" s="52"/>
      <c r="EE127" s="52"/>
    </row>
    <row r="128" spans="1:13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  <c r="CA128" s="52"/>
      <c r="CB128" s="52"/>
      <c r="CC128" s="52"/>
      <c r="CD128" s="52"/>
      <c r="CE128" s="52"/>
      <c r="CF128" s="52"/>
      <c r="CG128" s="52"/>
      <c r="CH128" s="52"/>
      <c r="CI128" s="52"/>
      <c r="CJ128" s="52"/>
      <c r="CK128" s="52"/>
      <c r="CL128" s="52"/>
      <c r="CM128" s="52"/>
      <c r="CN128" s="52"/>
      <c r="CO128" s="52"/>
      <c r="CP128" s="52"/>
      <c r="CQ128" s="52"/>
      <c r="CR128" s="52"/>
      <c r="CS128" s="52"/>
      <c r="CT128" s="52"/>
      <c r="CU128" s="52"/>
      <c r="CV128" s="52"/>
      <c r="CW128" s="52"/>
      <c r="CX128" s="52"/>
      <c r="CY128" s="52"/>
      <c r="CZ128" s="52"/>
      <c r="DA128" s="52"/>
      <c r="DB128" s="52"/>
      <c r="DC128" s="52"/>
      <c r="DD128" s="52"/>
      <c r="DE128" s="52"/>
      <c r="DF128" s="52"/>
      <c r="DG128" s="52"/>
      <c r="DH128" s="52"/>
      <c r="DI128" s="52"/>
      <c r="DJ128" s="52"/>
      <c r="DK128" s="52"/>
      <c r="DL128" s="52"/>
      <c r="DM128" s="52"/>
      <c r="DN128" s="52"/>
      <c r="DO128" s="52"/>
      <c r="DP128" s="52"/>
      <c r="DQ128" s="52"/>
      <c r="DR128" s="52"/>
      <c r="DS128" s="52"/>
      <c r="DT128" s="52"/>
      <c r="DU128" s="52"/>
      <c r="DV128" s="52"/>
      <c r="DW128" s="52"/>
      <c r="DX128" s="52"/>
      <c r="DY128" s="52"/>
      <c r="DZ128" s="52"/>
      <c r="EA128" s="52"/>
      <c r="EB128" s="52"/>
      <c r="EC128" s="52"/>
      <c r="ED128" s="52"/>
      <c r="EE128" s="52"/>
    </row>
    <row r="129" spans="1:13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  <c r="CK129" s="52"/>
      <c r="CL129" s="52"/>
      <c r="CM129" s="52"/>
      <c r="CN129" s="52"/>
      <c r="CO129" s="52"/>
      <c r="CP129" s="52"/>
      <c r="CQ129" s="52"/>
      <c r="CR129" s="52"/>
      <c r="CS129" s="52"/>
      <c r="CT129" s="52"/>
      <c r="CU129" s="52"/>
      <c r="CV129" s="52"/>
      <c r="CW129" s="52"/>
      <c r="CX129" s="52"/>
      <c r="CY129" s="52"/>
      <c r="CZ129" s="52"/>
      <c r="DA129" s="52"/>
      <c r="DB129" s="52"/>
      <c r="DC129" s="52"/>
      <c r="DD129" s="52"/>
      <c r="DE129" s="52"/>
      <c r="DF129" s="52"/>
      <c r="DG129" s="52"/>
      <c r="DH129" s="52"/>
      <c r="DI129" s="52"/>
      <c r="DJ129" s="52"/>
      <c r="DK129" s="52"/>
      <c r="DL129" s="52"/>
      <c r="DM129" s="52"/>
      <c r="DN129" s="52"/>
      <c r="DO129" s="52"/>
      <c r="DP129" s="52"/>
      <c r="DQ129" s="52"/>
      <c r="DR129" s="52"/>
      <c r="DS129" s="52"/>
      <c r="DT129" s="52"/>
      <c r="DU129" s="52"/>
      <c r="DV129" s="52"/>
      <c r="DW129" s="52"/>
      <c r="DX129" s="52"/>
      <c r="DY129" s="52"/>
      <c r="DZ129" s="52"/>
      <c r="EA129" s="52"/>
      <c r="EB129" s="52"/>
      <c r="EC129" s="52"/>
      <c r="ED129" s="52"/>
      <c r="EE129" s="52"/>
    </row>
    <row r="130" spans="1:13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  <c r="CC130" s="52"/>
      <c r="CD130" s="52"/>
      <c r="CE130" s="52"/>
      <c r="CF130" s="52"/>
      <c r="CG130" s="52"/>
      <c r="CH130" s="52"/>
      <c r="CI130" s="52"/>
      <c r="CJ130" s="52"/>
      <c r="CK130" s="52"/>
      <c r="CL130" s="52"/>
      <c r="CM130" s="52"/>
      <c r="CN130" s="52"/>
      <c r="CO130" s="52"/>
      <c r="CP130" s="52"/>
      <c r="CQ130" s="52"/>
      <c r="CR130" s="52"/>
      <c r="CS130" s="52"/>
      <c r="CT130" s="52"/>
      <c r="CU130" s="52"/>
      <c r="CV130" s="52"/>
      <c r="CW130" s="52"/>
      <c r="CX130" s="52"/>
      <c r="CY130" s="52"/>
      <c r="CZ130" s="52"/>
      <c r="DA130" s="52"/>
      <c r="DB130" s="52"/>
      <c r="DC130" s="52"/>
      <c r="DD130" s="52"/>
      <c r="DE130" s="52"/>
      <c r="DF130" s="52"/>
      <c r="DG130" s="52"/>
      <c r="DH130" s="52"/>
      <c r="DI130" s="52"/>
      <c r="DJ130" s="52"/>
      <c r="DK130" s="52"/>
      <c r="DL130" s="52"/>
      <c r="DM130" s="52"/>
      <c r="DN130" s="52"/>
      <c r="DO130" s="52"/>
      <c r="DP130" s="52"/>
      <c r="DQ130" s="52"/>
      <c r="DR130" s="52"/>
      <c r="DS130" s="52"/>
      <c r="DT130" s="52"/>
      <c r="DU130" s="52"/>
      <c r="DV130" s="52"/>
      <c r="DW130" s="52"/>
      <c r="DX130" s="52"/>
      <c r="DY130" s="52"/>
      <c r="DZ130" s="52"/>
      <c r="EA130" s="52"/>
      <c r="EB130" s="52"/>
      <c r="EC130" s="52"/>
      <c r="ED130" s="52"/>
      <c r="EE130" s="52"/>
    </row>
    <row r="131" spans="1:13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52"/>
      <c r="CI131" s="52"/>
      <c r="CJ131" s="52"/>
      <c r="CK131" s="52"/>
      <c r="CL131" s="52"/>
      <c r="CM131" s="52"/>
      <c r="CN131" s="52"/>
      <c r="CO131" s="52"/>
      <c r="CP131" s="52"/>
      <c r="CQ131" s="52"/>
      <c r="CR131" s="52"/>
      <c r="CS131" s="52"/>
      <c r="CT131" s="52"/>
      <c r="CU131" s="52"/>
      <c r="CV131" s="52"/>
      <c r="CW131" s="52"/>
      <c r="CX131" s="52"/>
      <c r="CY131" s="52"/>
      <c r="CZ131" s="52"/>
      <c r="DA131" s="52"/>
      <c r="DB131" s="52"/>
      <c r="DC131" s="52"/>
      <c r="DD131" s="52"/>
      <c r="DE131" s="52"/>
      <c r="DF131" s="52"/>
      <c r="DG131" s="52"/>
      <c r="DH131" s="52"/>
      <c r="DI131" s="52"/>
      <c r="DJ131" s="52"/>
      <c r="DK131" s="52"/>
      <c r="DL131" s="52"/>
      <c r="DM131" s="52"/>
      <c r="DN131" s="52"/>
      <c r="DO131" s="52"/>
      <c r="DP131" s="52"/>
      <c r="DQ131" s="52"/>
      <c r="DR131" s="52"/>
      <c r="DS131" s="52"/>
      <c r="DT131" s="52"/>
      <c r="DU131" s="52"/>
      <c r="DV131" s="52"/>
      <c r="DW131" s="52"/>
      <c r="DX131" s="52"/>
      <c r="DY131" s="52"/>
      <c r="DZ131" s="52"/>
      <c r="EA131" s="52"/>
      <c r="EB131" s="52"/>
      <c r="EC131" s="52"/>
      <c r="ED131" s="52"/>
      <c r="EE131" s="52"/>
    </row>
    <row r="132" spans="1:13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2"/>
      <c r="CO132" s="52"/>
      <c r="CP132" s="52"/>
      <c r="CQ132" s="52"/>
      <c r="CR132" s="52"/>
      <c r="CS132" s="52"/>
      <c r="CT132" s="52"/>
      <c r="CU132" s="52"/>
      <c r="CV132" s="52"/>
      <c r="CW132" s="52"/>
      <c r="CX132" s="52"/>
      <c r="CY132" s="52"/>
      <c r="CZ132" s="52"/>
      <c r="DA132" s="52"/>
      <c r="DB132" s="52"/>
      <c r="DC132" s="52"/>
      <c r="DD132" s="52"/>
      <c r="DE132" s="52"/>
      <c r="DF132" s="52"/>
      <c r="DG132" s="52"/>
      <c r="DH132" s="52"/>
      <c r="DI132" s="52"/>
      <c r="DJ132" s="52"/>
      <c r="DK132" s="52"/>
      <c r="DL132" s="52"/>
      <c r="DM132" s="52"/>
      <c r="DN132" s="52"/>
      <c r="DO132" s="52"/>
      <c r="DP132" s="52"/>
      <c r="DQ132" s="52"/>
      <c r="DR132" s="52"/>
      <c r="DS132" s="52"/>
      <c r="DT132" s="52"/>
      <c r="DU132" s="52"/>
      <c r="DV132" s="52"/>
      <c r="DW132" s="52"/>
      <c r="DX132" s="52"/>
      <c r="DY132" s="52"/>
      <c r="DZ132" s="52"/>
      <c r="EA132" s="52"/>
      <c r="EB132" s="52"/>
      <c r="EC132" s="52"/>
      <c r="ED132" s="52"/>
      <c r="EE132" s="52"/>
    </row>
    <row r="133" spans="1:13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/>
      <c r="CU133" s="52"/>
      <c r="CV133" s="52"/>
      <c r="CW133" s="52"/>
      <c r="CX133" s="52"/>
      <c r="CY133" s="52"/>
      <c r="CZ133" s="52"/>
      <c r="DA133" s="52"/>
      <c r="DB133" s="52"/>
      <c r="DC133" s="52"/>
      <c r="DD133" s="52"/>
      <c r="DE133" s="52"/>
      <c r="DF133" s="52"/>
      <c r="DG133" s="52"/>
      <c r="DH133" s="52"/>
      <c r="DI133" s="52"/>
      <c r="DJ133" s="52"/>
      <c r="DK133" s="52"/>
      <c r="DL133" s="52"/>
      <c r="DM133" s="52"/>
      <c r="DN133" s="52"/>
      <c r="DO133" s="52"/>
      <c r="DP133" s="52"/>
      <c r="DQ133" s="52"/>
      <c r="DR133" s="52"/>
      <c r="DS133" s="52"/>
      <c r="DT133" s="52"/>
      <c r="DU133" s="52"/>
      <c r="DV133" s="52"/>
      <c r="DW133" s="52"/>
      <c r="DX133" s="52"/>
      <c r="DY133" s="52"/>
      <c r="DZ133" s="52"/>
      <c r="EA133" s="52"/>
      <c r="EB133" s="52"/>
      <c r="EC133" s="52"/>
      <c r="ED133" s="52"/>
      <c r="EE133" s="52"/>
    </row>
    <row r="134" spans="1:13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  <c r="CK134" s="52"/>
      <c r="CL134" s="52"/>
      <c r="CM134" s="52"/>
      <c r="CN134" s="52"/>
      <c r="CO134" s="52"/>
      <c r="CP134" s="52"/>
      <c r="CQ134" s="52"/>
      <c r="CR134" s="52"/>
      <c r="CS134" s="52"/>
      <c r="CT134" s="52"/>
      <c r="CU134" s="52"/>
      <c r="CV134" s="52"/>
      <c r="CW134" s="52"/>
      <c r="CX134" s="52"/>
      <c r="CY134" s="52"/>
      <c r="CZ134" s="52"/>
      <c r="DA134" s="52"/>
      <c r="DB134" s="52"/>
      <c r="DC134" s="52"/>
      <c r="DD134" s="52"/>
      <c r="DE134" s="52"/>
      <c r="DF134" s="52"/>
      <c r="DG134" s="52"/>
      <c r="DH134" s="52"/>
      <c r="DI134" s="52"/>
      <c r="DJ134" s="52"/>
      <c r="DK134" s="52"/>
      <c r="DL134" s="52"/>
      <c r="DM134" s="52"/>
      <c r="DN134" s="52"/>
      <c r="DO134" s="52"/>
      <c r="DP134" s="52"/>
      <c r="DQ134" s="52"/>
      <c r="DR134" s="52"/>
      <c r="DS134" s="52"/>
      <c r="DT134" s="52"/>
      <c r="DU134" s="52"/>
      <c r="DV134" s="52"/>
      <c r="DW134" s="52"/>
      <c r="DX134" s="52"/>
      <c r="DY134" s="52"/>
      <c r="DZ134" s="52"/>
      <c r="EA134" s="52"/>
      <c r="EB134" s="52"/>
      <c r="EC134" s="52"/>
      <c r="ED134" s="52"/>
      <c r="EE134" s="52"/>
    </row>
    <row r="135" spans="1:13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  <c r="CJ135" s="52"/>
      <c r="CK135" s="52"/>
      <c r="CL135" s="52"/>
      <c r="CM135" s="52"/>
      <c r="CN135" s="52"/>
      <c r="CO135" s="52"/>
      <c r="CP135" s="52"/>
      <c r="CQ135" s="52"/>
      <c r="CR135" s="52"/>
      <c r="CS135" s="52"/>
      <c r="CT135" s="52"/>
      <c r="CU135" s="52"/>
      <c r="CV135" s="52"/>
      <c r="CW135" s="52"/>
      <c r="CX135" s="52"/>
      <c r="CY135" s="52"/>
      <c r="CZ135" s="52"/>
      <c r="DA135" s="52"/>
      <c r="DB135" s="52"/>
      <c r="DC135" s="52"/>
      <c r="DD135" s="52"/>
      <c r="DE135" s="52"/>
      <c r="DF135" s="52"/>
      <c r="DG135" s="52"/>
      <c r="DH135" s="52"/>
      <c r="DI135" s="52"/>
      <c r="DJ135" s="52"/>
      <c r="DK135" s="52"/>
      <c r="DL135" s="52"/>
      <c r="DM135" s="52"/>
      <c r="DN135" s="52"/>
      <c r="DO135" s="52"/>
      <c r="DP135" s="52"/>
      <c r="DQ135" s="52"/>
      <c r="DR135" s="52"/>
      <c r="DS135" s="52"/>
      <c r="DT135" s="52"/>
      <c r="DU135" s="52"/>
      <c r="DV135" s="52"/>
      <c r="DW135" s="52"/>
      <c r="DX135" s="52"/>
      <c r="DY135" s="52"/>
      <c r="DZ135" s="52"/>
      <c r="EA135" s="52"/>
      <c r="EB135" s="52"/>
      <c r="EC135" s="52"/>
      <c r="ED135" s="52"/>
      <c r="EE135" s="52"/>
    </row>
    <row r="136" spans="1:13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  <c r="CC136" s="52"/>
      <c r="CD136" s="52"/>
      <c r="CE136" s="52"/>
      <c r="CF136" s="52"/>
      <c r="CG136" s="52"/>
      <c r="CH136" s="52"/>
      <c r="CI136" s="52"/>
      <c r="CJ136" s="52"/>
      <c r="CK136" s="52"/>
      <c r="CL136" s="52"/>
      <c r="CM136" s="52"/>
      <c r="CN136" s="52"/>
      <c r="CO136" s="52"/>
      <c r="CP136" s="52"/>
      <c r="CQ136" s="52"/>
      <c r="CR136" s="52"/>
      <c r="CS136" s="52"/>
      <c r="CT136" s="52"/>
      <c r="CU136" s="52"/>
      <c r="CV136" s="52"/>
      <c r="CW136" s="52"/>
      <c r="CX136" s="52"/>
      <c r="CY136" s="52"/>
      <c r="CZ136" s="52"/>
      <c r="DA136" s="52"/>
      <c r="DB136" s="52"/>
      <c r="DC136" s="52"/>
      <c r="DD136" s="52"/>
      <c r="DE136" s="52"/>
      <c r="DF136" s="52"/>
      <c r="DG136" s="52"/>
      <c r="DH136" s="52"/>
      <c r="DI136" s="52"/>
      <c r="DJ136" s="52"/>
      <c r="DK136" s="52"/>
      <c r="DL136" s="52"/>
      <c r="DM136" s="52"/>
      <c r="DN136" s="52"/>
      <c r="DO136" s="52"/>
      <c r="DP136" s="52"/>
      <c r="DQ136" s="52"/>
      <c r="DR136" s="52"/>
      <c r="DS136" s="52"/>
      <c r="DT136" s="52"/>
      <c r="DU136" s="52"/>
      <c r="DV136" s="52"/>
      <c r="DW136" s="52"/>
      <c r="DX136" s="52"/>
      <c r="DY136" s="52"/>
      <c r="DZ136" s="52"/>
      <c r="EA136" s="52"/>
      <c r="EB136" s="52"/>
      <c r="EC136" s="52"/>
      <c r="ED136" s="52"/>
      <c r="EE136" s="52"/>
    </row>
    <row r="137" spans="1:13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  <c r="CC137" s="52"/>
      <c r="CD137" s="52"/>
      <c r="CE137" s="52"/>
      <c r="CF137" s="52"/>
      <c r="CG137" s="52"/>
      <c r="CH137" s="52"/>
      <c r="CI137" s="52"/>
      <c r="CJ137" s="52"/>
      <c r="CK137" s="52"/>
      <c r="CL137" s="52"/>
      <c r="CM137" s="52"/>
      <c r="CN137" s="52"/>
      <c r="CO137" s="52"/>
      <c r="CP137" s="52"/>
      <c r="CQ137" s="52"/>
      <c r="CR137" s="52"/>
      <c r="CS137" s="52"/>
      <c r="CT137" s="52"/>
      <c r="CU137" s="52"/>
      <c r="CV137" s="52"/>
      <c r="CW137" s="52"/>
      <c r="CX137" s="52"/>
      <c r="CY137" s="52"/>
      <c r="CZ137" s="52"/>
      <c r="DA137" s="52"/>
      <c r="DB137" s="52"/>
      <c r="DC137" s="52"/>
      <c r="DD137" s="52"/>
      <c r="DE137" s="52"/>
      <c r="DF137" s="52"/>
      <c r="DG137" s="52"/>
      <c r="DH137" s="52"/>
      <c r="DI137" s="52"/>
      <c r="DJ137" s="52"/>
      <c r="DK137" s="52"/>
      <c r="DL137" s="52"/>
      <c r="DM137" s="52"/>
      <c r="DN137" s="52"/>
      <c r="DO137" s="52"/>
      <c r="DP137" s="52"/>
      <c r="DQ137" s="52"/>
      <c r="DR137" s="52"/>
      <c r="DS137" s="52"/>
      <c r="DT137" s="52"/>
      <c r="DU137" s="52"/>
      <c r="DV137" s="52"/>
      <c r="DW137" s="52"/>
      <c r="DX137" s="52"/>
      <c r="DY137" s="52"/>
      <c r="DZ137" s="52"/>
      <c r="EA137" s="52"/>
      <c r="EB137" s="52"/>
      <c r="EC137" s="52"/>
      <c r="ED137" s="52"/>
      <c r="EE137" s="52"/>
    </row>
    <row r="138" spans="1:13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  <c r="CA138" s="52"/>
      <c r="CB138" s="52"/>
      <c r="CC138" s="52"/>
      <c r="CD138" s="52"/>
      <c r="CE138" s="52"/>
      <c r="CF138" s="52"/>
      <c r="CG138" s="52"/>
      <c r="CH138" s="52"/>
      <c r="CI138" s="52"/>
      <c r="CJ138" s="52"/>
      <c r="CK138" s="52"/>
      <c r="CL138" s="52"/>
      <c r="CM138" s="52"/>
      <c r="CN138" s="52"/>
      <c r="CO138" s="52"/>
      <c r="CP138" s="52"/>
      <c r="CQ138" s="52"/>
      <c r="CR138" s="52"/>
      <c r="CS138" s="52"/>
      <c r="CT138" s="52"/>
      <c r="CU138" s="52"/>
      <c r="CV138" s="52"/>
      <c r="CW138" s="52"/>
      <c r="CX138" s="52"/>
      <c r="CY138" s="52"/>
      <c r="CZ138" s="52"/>
      <c r="DA138" s="52"/>
      <c r="DB138" s="52"/>
      <c r="DC138" s="52"/>
      <c r="DD138" s="52"/>
      <c r="DE138" s="52"/>
      <c r="DF138" s="52"/>
      <c r="DG138" s="52"/>
      <c r="DH138" s="52"/>
      <c r="DI138" s="52"/>
      <c r="DJ138" s="52"/>
      <c r="DK138" s="52"/>
      <c r="DL138" s="52"/>
      <c r="DM138" s="52"/>
      <c r="DN138" s="52"/>
      <c r="DO138" s="52"/>
      <c r="DP138" s="52"/>
      <c r="DQ138" s="52"/>
      <c r="DR138" s="52"/>
      <c r="DS138" s="52"/>
      <c r="DT138" s="52"/>
      <c r="DU138" s="52"/>
      <c r="DV138" s="52"/>
      <c r="DW138" s="52"/>
      <c r="DX138" s="52"/>
      <c r="DY138" s="52"/>
      <c r="DZ138" s="52"/>
      <c r="EA138" s="52"/>
      <c r="EB138" s="52"/>
      <c r="EC138" s="52"/>
      <c r="ED138" s="52"/>
      <c r="EE138" s="52"/>
    </row>
    <row r="139" spans="1:13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  <c r="CA139" s="52"/>
      <c r="CB139" s="52"/>
      <c r="CC139" s="52"/>
      <c r="CD139" s="52"/>
      <c r="CE139" s="52"/>
      <c r="CF139" s="52"/>
      <c r="CG139" s="52"/>
      <c r="CH139" s="52"/>
      <c r="CI139" s="52"/>
      <c r="CJ139" s="52"/>
      <c r="CK139" s="52"/>
      <c r="CL139" s="52"/>
      <c r="CM139" s="52"/>
      <c r="CN139" s="52"/>
      <c r="CO139" s="52"/>
      <c r="CP139" s="52"/>
      <c r="CQ139" s="52"/>
      <c r="CR139" s="52"/>
      <c r="CS139" s="52"/>
      <c r="CT139" s="52"/>
      <c r="CU139" s="52"/>
      <c r="CV139" s="52"/>
      <c r="CW139" s="52"/>
      <c r="CX139" s="52"/>
      <c r="CY139" s="52"/>
      <c r="CZ139" s="52"/>
      <c r="DA139" s="52"/>
      <c r="DB139" s="52"/>
      <c r="DC139" s="52"/>
      <c r="DD139" s="52"/>
      <c r="DE139" s="52"/>
      <c r="DF139" s="52"/>
      <c r="DG139" s="52"/>
      <c r="DH139" s="52"/>
      <c r="DI139" s="52"/>
      <c r="DJ139" s="52"/>
      <c r="DK139" s="52"/>
      <c r="DL139" s="52"/>
      <c r="DM139" s="52"/>
      <c r="DN139" s="52"/>
      <c r="DO139" s="52"/>
      <c r="DP139" s="52"/>
      <c r="DQ139" s="52"/>
      <c r="DR139" s="52"/>
      <c r="DS139" s="52"/>
      <c r="DT139" s="52"/>
      <c r="DU139" s="52"/>
      <c r="DV139" s="52"/>
      <c r="DW139" s="52"/>
      <c r="DX139" s="52"/>
      <c r="DY139" s="52"/>
      <c r="DZ139" s="52"/>
      <c r="EA139" s="52"/>
      <c r="EB139" s="52"/>
      <c r="EC139" s="52"/>
      <c r="ED139" s="52"/>
      <c r="EE139" s="52"/>
    </row>
    <row r="140" spans="1:13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  <c r="CC140" s="52"/>
      <c r="CD140" s="52"/>
      <c r="CE140" s="52"/>
      <c r="CF140" s="52"/>
      <c r="CG140" s="52"/>
      <c r="CH140" s="52"/>
      <c r="CI140" s="52"/>
      <c r="CJ140" s="52"/>
      <c r="CK140" s="52"/>
      <c r="CL140" s="52"/>
      <c r="CM140" s="52"/>
      <c r="CN140" s="52"/>
      <c r="CO140" s="52"/>
      <c r="CP140" s="52"/>
      <c r="CQ140" s="52"/>
      <c r="CR140" s="52"/>
      <c r="CS140" s="52"/>
      <c r="CT140" s="52"/>
      <c r="CU140" s="52"/>
      <c r="CV140" s="52"/>
      <c r="CW140" s="52"/>
      <c r="CX140" s="52"/>
      <c r="CY140" s="52"/>
      <c r="CZ140" s="52"/>
      <c r="DA140" s="52"/>
      <c r="DB140" s="52"/>
      <c r="DC140" s="52"/>
      <c r="DD140" s="52"/>
      <c r="DE140" s="52"/>
      <c r="DF140" s="52"/>
      <c r="DG140" s="52"/>
      <c r="DH140" s="52"/>
      <c r="DI140" s="52"/>
      <c r="DJ140" s="52"/>
      <c r="DK140" s="52"/>
      <c r="DL140" s="52"/>
      <c r="DM140" s="52"/>
      <c r="DN140" s="52"/>
      <c r="DO140" s="52"/>
      <c r="DP140" s="52"/>
      <c r="DQ140" s="52"/>
      <c r="DR140" s="52"/>
      <c r="DS140" s="52"/>
      <c r="DT140" s="52"/>
      <c r="DU140" s="52"/>
      <c r="DV140" s="52"/>
      <c r="DW140" s="52"/>
      <c r="DX140" s="52"/>
      <c r="DY140" s="52"/>
      <c r="DZ140" s="52"/>
      <c r="EA140" s="52"/>
      <c r="EB140" s="52"/>
      <c r="EC140" s="52"/>
      <c r="ED140" s="52"/>
      <c r="EE140" s="52"/>
    </row>
    <row r="141" spans="1:13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  <c r="CC141" s="52"/>
      <c r="CD141" s="52"/>
      <c r="CE141" s="52"/>
      <c r="CF141" s="52"/>
      <c r="CG141" s="52"/>
      <c r="CH141" s="52"/>
      <c r="CI141" s="52"/>
      <c r="CJ141" s="52"/>
      <c r="CK141" s="52"/>
      <c r="CL141" s="52"/>
      <c r="CM141" s="52"/>
      <c r="CN141" s="52"/>
      <c r="CO141" s="52"/>
      <c r="CP141" s="52"/>
      <c r="CQ141" s="52"/>
      <c r="CR141" s="52"/>
      <c r="CS141" s="52"/>
      <c r="CT141" s="52"/>
      <c r="CU141" s="52"/>
      <c r="CV141" s="52"/>
      <c r="CW141" s="52"/>
      <c r="CX141" s="52"/>
      <c r="CY141" s="52"/>
      <c r="CZ141" s="52"/>
      <c r="DA141" s="52"/>
      <c r="DB141" s="52"/>
      <c r="DC141" s="52"/>
      <c r="DD141" s="52"/>
      <c r="DE141" s="52"/>
      <c r="DF141" s="52"/>
      <c r="DG141" s="52"/>
      <c r="DH141" s="52"/>
      <c r="DI141" s="52"/>
      <c r="DJ141" s="52"/>
      <c r="DK141" s="52"/>
      <c r="DL141" s="52"/>
      <c r="DM141" s="52"/>
      <c r="DN141" s="52"/>
      <c r="DO141" s="52"/>
      <c r="DP141" s="52"/>
      <c r="DQ141" s="52"/>
      <c r="DR141" s="52"/>
      <c r="DS141" s="52"/>
      <c r="DT141" s="52"/>
      <c r="DU141" s="52"/>
      <c r="DV141" s="52"/>
      <c r="DW141" s="52"/>
      <c r="DX141" s="52"/>
      <c r="DY141" s="52"/>
      <c r="DZ141" s="52"/>
      <c r="EA141" s="52"/>
      <c r="EB141" s="52"/>
      <c r="EC141" s="52"/>
      <c r="ED141" s="52"/>
      <c r="EE141" s="52"/>
    </row>
    <row r="142" spans="1:13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  <c r="CA142" s="52"/>
      <c r="CB142" s="52"/>
      <c r="CC142" s="52"/>
      <c r="CD142" s="52"/>
      <c r="CE142" s="52"/>
      <c r="CF142" s="52"/>
      <c r="CG142" s="52"/>
      <c r="CH142" s="52"/>
      <c r="CI142" s="52"/>
      <c r="CJ142" s="52"/>
      <c r="CK142" s="52"/>
      <c r="CL142" s="52"/>
      <c r="CM142" s="52"/>
      <c r="CN142" s="52"/>
      <c r="CO142" s="52"/>
      <c r="CP142" s="52"/>
      <c r="CQ142" s="52"/>
      <c r="CR142" s="52"/>
      <c r="CS142" s="52"/>
      <c r="CT142" s="52"/>
      <c r="CU142" s="52"/>
      <c r="CV142" s="52"/>
      <c r="CW142" s="52"/>
      <c r="CX142" s="52"/>
      <c r="CY142" s="52"/>
      <c r="CZ142" s="52"/>
      <c r="DA142" s="52"/>
      <c r="DB142" s="52"/>
      <c r="DC142" s="52"/>
      <c r="DD142" s="52"/>
      <c r="DE142" s="52"/>
      <c r="DF142" s="52"/>
      <c r="DG142" s="52"/>
      <c r="DH142" s="52"/>
      <c r="DI142" s="52"/>
      <c r="DJ142" s="52"/>
      <c r="DK142" s="52"/>
      <c r="DL142" s="52"/>
      <c r="DM142" s="52"/>
      <c r="DN142" s="52"/>
      <c r="DO142" s="52"/>
      <c r="DP142" s="52"/>
      <c r="DQ142" s="52"/>
      <c r="DR142" s="52"/>
      <c r="DS142" s="52"/>
      <c r="DT142" s="52"/>
      <c r="DU142" s="52"/>
      <c r="DV142" s="52"/>
      <c r="DW142" s="52"/>
      <c r="DX142" s="52"/>
      <c r="DY142" s="52"/>
      <c r="DZ142" s="52"/>
      <c r="EA142" s="52"/>
      <c r="EB142" s="52"/>
      <c r="EC142" s="52"/>
      <c r="ED142" s="52"/>
      <c r="EE142" s="52"/>
    </row>
    <row r="143" spans="1:13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  <c r="CA143" s="52"/>
      <c r="CB143" s="52"/>
      <c r="CC143" s="52"/>
      <c r="CD143" s="52"/>
      <c r="CE143" s="52"/>
      <c r="CF143" s="52"/>
      <c r="CG143" s="52"/>
      <c r="CH143" s="52"/>
      <c r="CI143" s="52"/>
      <c r="CJ143" s="52"/>
      <c r="CK143" s="52"/>
      <c r="CL143" s="52"/>
      <c r="CM143" s="52"/>
      <c r="CN143" s="52"/>
      <c r="CO143" s="52"/>
      <c r="CP143" s="52"/>
      <c r="CQ143" s="52"/>
      <c r="CR143" s="52"/>
      <c r="CS143" s="52"/>
      <c r="CT143" s="52"/>
      <c r="CU143" s="52"/>
      <c r="CV143" s="52"/>
      <c r="CW143" s="52"/>
      <c r="CX143" s="52"/>
      <c r="CY143" s="52"/>
      <c r="CZ143" s="52"/>
      <c r="DA143" s="52"/>
      <c r="DB143" s="52"/>
      <c r="DC143" s="52"/>
      <c r="DD143" s="52"/>
      <c r="DE143" s="52"/>
      <c r="DF143" s="52"/>
      <c r="DG143" s="52"/>
      <c r="DH143" s="52"/>
      <c r="DI143" s="52"/>
      <c r="DJ143" s="52"/>
      <c r="DK143" s="52"/>
      <c r="DL143" s="52"/>
      <c r="DM143" s="52"/>
      <c r="DN143" s="52"/>
      <c r="DO143" s="52"/>
      <c r="DP143" s="52"/>
      <c r="DQ143" s="52"/>
      <c r="DR143" s="52"/>
      <c r="DS143" s="52"/>
      <c r="DT143" s="52"/>
      <c r="DU143" s="52"/>
      <c r="DV143" s="52"/>
      <c r="DW143" s="52"/>
      <c r="DX143" s="52"/>
      <c r="DY143" s="52"/>
      <c r="DZ143" s="52"/>
      <c r="EA143" s="52"/>
      <c r="EB143" s="52"/>
      <c r="EC143" s="52"/>
      <c r="ED143" s="52"/>
      <c r="EE143" s="52"/>
    </row>
    <row r="144" spans="1:13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  <c r="CA144" s="52"/>
      <c r="CB144" s="52"/>
      <c r="CC144" s="52"/>
      <c r="CD144" s="52"/>
      <c r="CE144" s="52"/>
      <c r="CF144" s="52"/>
      <c r="CG144" s="52"/>
      <c r="CH144" s="52"/>
      <c r="CI144" s="52"/>
      <c r="CJ144" s="52"/>
      <c r="CK144" s="52"/>
      <c r="CL144" s="52"/>
      <c r="CM144" s="52"/>
      <c r="CN144" s="52"/>
      <c r="CO144" s="52"/>
      <c r="CP144" s="52"/>
      <c r="CQ144" s="52"/>
      <c r="CR144" s="52"/>
      <c r="CS144" s="52"/>
      <c r="CT144" s="52"/>
      <c r="CU144" s="52"/>
      <c r="CV144" s="52"/>
      <c r="CW144" s="52"/>
      <c r="CX144" s="52"/>
      <c r="CY144" s="52"/>
      <c r="CZ144" s="52"/>
      <c r="DA144" s="52"/>
      <c r="DB144" s="52"/>
      <c r="DC144" s="52"/>
      <c r="DD144" s="52"/>
      <c r="DE144" s="52"/>
      <c r="DF144" s="52"/>
      <c r="DG144" s="52"/>
      <c r="DH144" s="52"/>
      <c r="DI144" s="52"/>
      <c r="DJ144" s="52"/>
      <c r="DK144" s="52"/>
      <c r="DL144" s="52"/>
      <c r="DM144" s="52"/>
      <c r="DN144" s="52"/>
      <c r="DO144" s="52"/>
      <c r="DP144" s="52"/>
      <c r="DQ144" s="52"/>
      <c r="DR144" s="52"/>
      <c r="DS144" s="52"/>
      <c r="DT144" s="52"/>
      <c r="DU144" s="52"/>
      <c r="DV144" s="52"/>
      <c r="DW144" s="52"/>
      <c r="DX144" s="52"/>
      <c r="DY144" s="52"/>
      <c r="DZ144" s="52"/>
      <c r="EA144" s="52"/>
      <c r="EB144" s="52"/>
      <c r="EC144" s="52"/>
      <c r="ED144" s="52"/>
      <c r="EE144" s="52"/>
    </row>
    <row r="145" spans="1:13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  <c r="CC145" s="52"/>
      <c r="CD145" s="52"/>
      <c r="CE145" s="52"/>
      <c r="CF145" s="52"/>
      <c r="CG145" s="52"/>
      <c r="CH145" s="52"/>
      <c r="CI145" s="52"/>
      <c r="CJ145" s="52"/>
      <c r="CK145" s="52"/>
      <c r="CL145" s="52"/>
      <c r="CM145" s="52"/>
      <c r="CN145" s="52"/>
      <c r="CO145" s="52"/>
      <c r="CP145" s="52"/>
      <c r="CQ145" s="52"/>
      <c r="CR145" s="52"/>
      <c r="CS145" s="52"/>
      <c r="CT145" s="52"/>
      <c r="CU145" s="52"/>
      <c r="CV145" s="52"/>
      <c r="CW145" s="52"/>
      <c r="CX145" s="52"/>
      <c r="CY145" s="52"/>
      <c r="CZ145" s="52"/>
      <c r="DA145" s="52"/>
      <c r="DB145" s="52"/>
      <c r="DC145" s="52"/>
      <c r="DD145" s="52"/>
      <c r="DE145" s="52"/>
      <c r="DF145" s="52"/>
      <c r="DG145" s="52"/>
      <c r="DH145" s="52"/>
      <c r="DI145" s="52"/>
      <c r="DJ145" s="52"/>
      <c r="DK145" s="52"/>
      <c r="DL145" s="52"/>
      <c r="DM145" s="52"/>
      <c r="DN145" s="52"/>
      <c r="DO145" s="52"/>
      <c r="DP145" s="52"/>
      <c r="DQ145" s="52"/>
      <c r="DR145" s="52"/>
      <c r="DS145" s="52"/>
      <c r="DT145" s="52"/>
      <c r="DU145" s="52"/>
      <c r="DV145" s="52"/>
      <c r="DW145" s="52"/>
      <c r="DX145" s="52"/>
      <c r="DY145" s="52"/>
      <c r="DZ145" s="52"/>
      <c r="EA145" s="52"/>
      <c r="EB145" s="52"/>
      <c r="EC145" s="52"/>
      <c r="ED145" s="52"/>
      <c r="EE145" s="52"/>
    </row>
    <row r="146" spans="1:13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  <c r="CA146" s="52"/>
      <c r="CB146" s="52"/>
      <c r="CC146" s="52"/>
      <c r="CD146" s="52"/>
      <c r="CE146" s="52"/>
      <c r="CF146" s="52"/>
      <c r="CG146" s="52"/>
      <c r="CH146" s="52"/>
      <c r="CI146" s="52"/>
      <c r="CJ146" s="52"/>
      <c r="CK146" s="52"/>
      <c r="CL146" s="52"/>
      <c r="CM146" s="52"/>
      <c r="CN146" s="52"/>
      <c r="CO146" s="52"/>
      <c r="CP146" s="52"/>
      <c r="CQ146" s="52"/>
      <c r="CR146" s="52"/>
      <c r="CS146" s="52"/>
      <c r="CT146" s="52"/>
      <c r="CU146" s="52"/>
      <c r="CV146" s="52"/>
      <c r="CW146" s="52"/>
      <c r="CX146" s="52"/>
      <c r="CY146" s="52"/>
      <c r="CZ146" s="52"/>
      <c r="DA146" s="52"/>
      <c r="DB146" s="52"/>
      <c r="DC146" s="52"/>
      <c r="DD146" s="52"/>
      <c r="DE146" s="52"/>
      <c r="DF146" s="52"/>
      <c r="DG146" s="52"/>
      <c r="DH146" s="52"/>
      <c r="DI146" s="52"/>
      <c r="DJ146" s="52"/>
      <c r="DK146" s="52"/>
      <c r="DL146" s="52"/>
      <c r="DM146" s="52"/>
      <c r="DN146" s="52"/>
      <c r="DO146" s="52"/>
      <c r="DP146" s="52"/>
      <c r="DQ146" s="52"/>
      <c r="DR146" s="52"/>
      <c r="DS146" s="52"/>
      <c r="DT146" s="52"/>
      <c r="DU146" s="52"/>
      <c r="DV146" s="52"/>
      <c r="DW146" s="52"/>
      <c r="DX146" s="52"/>
      <c r="DY146" s="52"/>
      <c r="DZ146" s="52"/>
      <c r="EA146" s="52"/>
      <c r="EB146" s="52"/>
      <c r="EC146" s="52"/>
      <c r="ED146" s="52"/>
      <c r="EE146" s="52"/>
    </row>
    <row r="147" spans="1:13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  <c r="CA147" s="52"/>
      <c r="CB147" s="52"/>
      <c r="CC147" s="52"/>
      <c r="CD147" s="52"/>
      <c r="CE147" s="52"/>
      <c r="CF147" s="52"/>
      <c r="CG147" s="52"/>
      <c r="CH147" s="52"/>
      <c r="CI147" s="52"/>
      <c r="CJ147" s="52"/>
      <c r="CK147" s="52"/>
      <c r="CL147" s="52"/>
      <c r="CM147" s="52"/>
      <c r="CN147" s="52"/>
      <c r="CO147" s="52"/>
      <c r="CP147" s="52"/>
      <c r="CQ147" s="52"/>
      <c r="CR147" s="52"/>
      <c r="CS147" s="52"/>
      <c r="CT147" s="52"/>
      <c r="CU147" s="52"/>
      <c r="CV147" s="52"/>
      <c r="CW147" s="52"/>
      <c r="CX147" s="52"/>
      <c r="CY147" s="52"/>
      <c r="CZ147" s="52"/>
      <c r="DA147" s="52"/>
      <c r="DB147" s="52"/>
      <c r="DC147" s="52"/>
      <c r="DD147" s="52"/>
      <c r="DE147" s="52"/>
      <c r="DF147" s="52"/>
      <c r="DG147" s="52"/>
      <c r="DH147" s="52"/>
      <c r="DI147" s="52"/>
      <c r="DJ147" s="52"/>
      <c r="DK147" s="52"/>
      <c r="DL147" s="52"/>
      <c r="DM147" s="52"/>
      <c r="DN147" s="52"/>
      <c r="DO147" s="52"/>
      <c r="DP147" s="52"/>
      <c r="DQ147" s="52"/>
      <c r="DR147" s="52"/>
      <c r="DS147" s="52"/>
      <c r="DT147" s="52"/>
      <c r="DU147" s="52"/>
      <c r="DV147" s="52"/>
      <c r="DW147" s="52"/>
      <c r="DX147" s="52"/>
      <c r="DY147" s="52"/>
      <c r="DZ147" s="52"/>
      <c r="EA147" s="52"/>
      <c r="EB147" s="52"/>
      <c r="EC147" s="52"/>
      <c r="ED147" s="52"/>
      <c r="EE147" s="52"/>
    </row>
    <row r="148" spans="1:13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  <c r="CA148" s="52"/>
      <c r="CB148" s="52"/>
      <c r="CC148" s="52"/>
      <c r="CD148" s="52"/>
      <c r="CE148" s="52"/>
      <c r="CF148" s="52"/>
      <c r="CG148" s="52"/>
      <c r="CH148" s="52"/>
      <c r="CI148" s="52"/>
      <c r="CJ148" s="52"/>
      <c r="CK148" s="52"/>
      <c r="CL148" s="52"/>
      <c r="CM148" s="52"/>
      <c r="CN148" s="52"/>
      <c r="CO148" s="52"/>
      <c r="CP148" s="52"/>
      <c r="CQ148" s="52"/>
      <c r="CR148" s="52"/>
      <c r="CS148" s="52"/>
      <c r="CT148" s="52"/>
      <c r="CU148" s="52"/>
      <c r="CV148" s="52"/>
      <c r="CW148" s="52"/>
      <c r="CX148" s="52"/>
      <c r="CY148" s="52"/>
      <c r="CZ148" s="52"/>
      <c r="DA148" s="52"/>
      <c r="DB148" s="52"/>
      <c r="DC148" s="52"/>
      <c r="DD148" s="52"/>
      <c r="DE148" s="52"/>
      <c r="DF148" s="52"/>
      <c r="DG148" s="52"/>
      <c r="DH148" s="52"/>
      <c r="DI148" s="52"/>
      <c r="DJ148" s="52"/>
      <c r="DK148" s="52"/>
      <c r="DL148" s="52"/>
      <c r="DM148" s="52"/>
      <c r="DN148" s="52"/>
      <c r="DO148" s="52"/>
      <c r="DP148" s="52"/>
      <c r="DQ148" s="52"/>
      <c r="DR148" s="52"/>
      <c r="DS148" s="52"/>
      <c r="DT148" s="52"/>
      <c r="DU148" s="52"/>
      <c r="DV148" s="52"/>
      <c r="DW148" s="52"/>
      <c r="DX148" s="52"/>
      <c r="DY148" s="52"/>
      <c r="DZ148" s="52"/>
      <c r="EA148" s="52"/>
      <c r="EB148" s="52"/>
      <c r="EC148" s="52"/>
      <c r="ED148" s="52"/>
      <c r="EE148" s="52"/>
    </row>
    <row r="149" spans="1:13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  <c r="CA149" s="52"/>
      <c r="CB149" s="52"/>
      <c r="CC149" s="52"/>
      <c r="CD149" s="52"/>
      <c r="CE149" s="52"/>
      <c r="CF149" s="52"/>
      <c r="CG149" s="52"/>
      <c r="CH149" s="52"/>
      <c r="CI149" s="52"/>
      <c r="CJ149" s="52"/>
      <c r="CK149" s="52"/>
      <c r="CL149" s="52"/>
      <c r="CM149" s="52"/>
      <c r="CN149" s="52"/>
      <c r="CO149" s="52"/>
      <c r="CP149" s="52"/>
      <c r="CQ149" s="52"/>
      <c r="CR149" s="52"/>
      <c r="CS149" s="52"/>
      <c r="CT149" s="52"/>
      <c r="CU149" s="52"/>
      <c r="CV149" s="52"/>
      <c r="CW149" s="52"/>
      <c r="CX149" s="52"/>
      <c r="CY149" s="52"/>
      <c r="CZ149" s="52"/>
      <c r="DA149" s="52"/>
      <c r="DB149" s="52"/>
      <c r="DC149" s="52"/>
      <c r="DD149" s="52"/>
      <c r="DE149" s="52"/>
      <c r="DF149" s="52"/>
      <c r="DG149" s="52"/>
      <c r="DH149" s="52"/>
      <c r="DI149" s="52"/>
      <c r="DJ149" s="52"/>
      <c r="DK149" s="52"/>
      <c r="DL149" s="52"/>
      <c r="DM149" s="52"/>
      <c r="DN149" s="52"/>
      <c r="DO149" s="52"/>
      <c r="DP149" s="52"/>
      <c r="DQ149" s="52"/>
      <c r="DR149" s="52"/>
      <c r="DS149" s="52"/>
      <c r="DT149" s="52"/>
      <c r="DU149" s="52"/>
      <c r="DV149" s="52"/>
      <c r="DW149" s="52"/>
      <c r="DX149" s="52"/>
      <c r="DY149" s="52"/>
      <c r="DZ149" s="52"/>
      <c r="EA149" s="52"/>
      <c r="EB149" s="52"/>
      <c r="EC149" s="52"/>
      <c r="ED149" s="52"/>
      <c r="EE149" s="52"/>
    </row>
    <row r="150" spans="1:13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  <c r="CA150" s="52"/>
      <c r="CB150" s="52"/>
      <c r="CC150" s="52"/>
      <c r="CD150" s="52"/>
      <c r="CE150" s="52"/>
      <c r="CF150" s="52"/>
      <c r="CG150" s="52"/>
      <c r="CH150" s="52"/>
      <c r="CI150" s="52"/>
      <c r="CJ150" s="52"/>
      <c r="CK150" s="52"/>
      <c r="CL150" s="52"/>
      <c r="CM150" s="52"/>
      <c r="CN150" s="52"/>
      <c r="CO150" s="52"/>
      <c r="CP150" s="52"/>
      <c r="CQ150" s="52"/>
      <c r="CR150" s="52"/>
      <c r="CS150" s="52"/>
      <c r="CT150" s="52"/>
      <c r="CU150" s="52"/>
      <c r="CV150" s="52"/>
      <c r="CW150" s="52"/>
      <c r="CX150" s="52"/>
      <c r="CY150" s="52"/>
      <c r="CZ150" s="52"/>
      <c r="DA150" s="52"/>
      <c r="DB150" s="52"/>
      <c r="DC150" s="52"/>
      <c r="DD150" s="52"/>
      <c r="DE150" s="52"/>
      <c r="DF150" s="52"/>
      <c r="DG150" s="52"/>
      <c r="DH150" s="52"/>
      <c r="DI150" s="52"/>
      <c r="DJ150" s="52"/>
      <c r="DK150" s="52"/>
      <c r="DL150" s="52"/>
      <c r="DM150" s="52"/>
      <c r="DN150" s="52"/>
      <c r="DO150" s="52"/>
      <c r="DP150" s="52"/>
      <c r="DQ150" s="52"/>
      <c r="DR150" s="52"/>
      <c r="DS150" s="52"/>
      <c r="DT150" s="52"/>
      <c r="DU150" s="52"/>
      <c r="DV150" s="52"/>
      <c r="DW150" s="52"/>
      <c r="DX150" s="52"/>
      <c r="DY150" s="52"/>
      <c r="DZ150" s="52"/>
      <c r="EA150" s="52"/>
      <c r="EB150" s="52"/>
      <c r="EC150" s="52"/>
      <c r="ED150" s="52"/>
      <c r="EE150" s="52"/>
    </row>
    <row r="151" spans="1:13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  <c r="CA151" s="52"/>
      <c r="CB151" s="52"/>
      <c r="CC151" s="52"/>
      <c r="CD151" s="52"/>
      <c r="CE151" s="52"/>
      <c r="CF151" s="52"/>
      <c r="CG151" s="52"/>
      <c r="CH151" s="52"/>
      <c r="CI151" s="52"/>
      <c r="CJ151" s="52"/>
      <c r="CK151" s="52"/>
      <c r="CL151" s="52"/>
      <c r="CM151" s="52"/>
      <c r="CN151" s="52"/>
      <c r="CO151" s="52"/>
      <c r="CP151" s="52"/>
      <c r="CQ151" s="52"/>
      <c r="CR151" s="52"/>
      <c r="CS151" s="52"/>
      <c r="CT151" s="52"/>
      <c r="CU151" s="52"/>
      <c r="CV151" s="52"/>
      <c r="CW151" s="52"/>
      <c r="CX151" s="52"/>
      <c r="CY151" s="52"/>
      <c r="CZ151" s="52"/>
      <c r="DA151" s="52"/>
      <c r="DB151" s="52"/>
      <c r="DC151" s="52"/>
      <c r="DD151" s="52"/>
      <c r="DE151" s="52"/>
      <c r="DF151" s="52"/>
      <c r="DG151" s="52"/>
      <c r="DH151" s="52"/>
      <c r="DI151" s="52"/>
      <c r="DJ151" s="52"/>
      <c r="DK151" s="52"/>
      <c r="DL151" s="52"/>
      <c r="DM151" s="52"/>
      <c r="DN151" s="52"/>
      <c r="DO151" s="52"/>
      <c r="DP151" s="52"/>
      <c r="DQ151" s="52"/>
      <c r="DR151" s="52"/>
      <c r="DS151" s="52"/>
      <c r="DT151" s="52"/>
      <c r="DU151" s="52"/>
      <c r="DV151" s="52"/>
      <c r="DW151" s="52"/>
      <c r="DX151" s="52"/>
      <c r="DY151" s="52"/>
      <c r="DZ151" s="52"/>
      <c r="EA151" s="52"/>
      <c r="EB151" s="52"/>
      <c r="EC151" s="52"/>
      <c r="ED151" s="52"/>
      <c r="EE151" s="52"/>
    </row>
    <row r="152" spans="1:13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  <c r="CA152" s="52"/>
      <c r="CB152" s="52"/>
      <c r="CC152" s="52"/>
      <c r="CD152" s="52"/>
      <c r="CE152" s="52"/>
      <c r="CF152" s="52"/>
      <c r="CG152" s="52"/>
      <c r="CH152" s="52"/>
      <c r="CI152" s="52"/>
      <c r="CJ152" s="52"/>
      <c r="CK152" s="52"/>
      <c r="CL152" s="52"/>
      <c r="CM152" s="52"/>
      <c r="CN152" s="52"/>
      <c r="CO152" s="52"/>
      <c r="CP152" s="52"/>
      <c r="CQ152" s="52"/>
      <c r="CR152" s="52"/>
      <c r="CS152" s="52"/>
      <c r="CT152" s="52"/>
      <c r="CU152" s="52"/>
      <c r="CV152" s="52"/>
      <c r="CW152" s="52"/>
      <c r="CX152" s="52"/>
      <c r="CY152" s="52"/>
      <c r="CZ152" s="52"/>
      <c r="DA152" s="52"/>
      <c r="DB152" s="52"/>
      <c r="DC152" s="52"/>
      <c r="DD152" s="52"/>
      <c r="DE152" s="52"/>
      <c r="DF152" s="52"/>
      <c r="DG152" s="52"/>
      <c r="DH152" s="52"/>
      <c r="DI152" s="52"/>
      <c r="DJ152" s="52"/>
      <c r="DK152" s="52"/>
      <c r="DL152" s="52"/>
      <c r="DM152" s="52"/>
      <c r="DN152" s="52"/>
      <c r="DO152" s="52"/>
      <c r="DP152" s="52"/>
      <c r="DQ152" s="52"/>
      <c r="DR152" s="52"/>
      <c r="DS152" s="52"/>
      <c r="DT152" s="52"/>
      <c r="DU152" s="52"/>
      <c r="DV152" s="52"/>
      <c r="DW152" s="52"/>
      <c r="DX152" s="52"/>
      <c r="DY152" s="52"/>
      <c r="DZ152" s="52"/>
      <c r="EA152" s="52"/>
      <c r="EB152" s="52"/>
      <c r="EC152" s="52"/>
      <c r="ED152" s="52"/>
      <c r="EE152" s="52"/>
    </row>
    <row r="153" spans="1:13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  <c r="CA153" s="52"/>
      <c r="CB153" s="52"/>
      <c r="CC153" s="52"/>
      <c r="CD153" s="52"/>
      <c r="CE153" s="52"/>
      <c r="CF153" s="52"/>
      <c r="CG153" s="52"/>
      <c r="CH153" s="52"/>
      <c r="CI153" s="52"/>
      <c r="CJ153" s="52"/>
      <c r="CK153" s="52"/>
      <c r="CL153" s="52"/>
      <c r="CM153" s="52"/>
      <c r="CN153" s="52"/>
      <c r="CO153" s="52"/>
      <c r="CP153" s="52"/>
      <c r="CQ153" s="52"/>
      <c r="CR153" s="52"/>
      <c r="CS153" s="52"/>
      <c r="CT153" s="52"/>
      <c r="CU153" s="52"/>
      <c r="CV153" s="52"/>
      <c r="CW153" s="52"/>
      <c r="CX153" s="52"/>
      <c r="CY153" s="52"/>
      <c r="CZ153" s="52"/>
      <c r="DA153" s="52"/>
      <c r="DB153" s="52"/>
      <c r="DC153" s="52"/>
      <c r="DD153" s="52"/>
      <c r="DE153" s="52"/>
      <c r="DF153" s="52"/>
      <c r="DG153" s="52"/>
      <c r="DH153" s="52"/>
      <c r="DI153" s="52"/>
      <c r="DJ153" s="52"/>
      <c r="DK153" s="52"/>
      <c r="DL153" s="52"/>
      <c r="DM153" s="52"/>
      <c r="DN153" s="52"/>
      <c r="DO153" s="52"/>
      <c r="DP153" s="52"/>
      <c r="DQ153" s="52"/>
      <c r="DR153" s="52"/>
      <c r="DS153" s="52"/>
      <c r="DT153" s="52"/>
      <c r="DU153" s="52"/>
      <c r="DV153" s="52"/>
      <c r="DW153" s="52"/>
      <c r="DX153" s="52"/>
      <c r="DY153" s="52"/>
      <c r="DZ153" s="52"/>
      <c r="EA153" s="52"/>
      <c r="EB153" s="52"/>
      <c r="EC153" s="52"/>
      <c r="ED153" s="52"/>
      <c r="EE153" s="52"/>
    </row>
    <row r="154" spans="1:13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  <c r="CA154" s="52"/>
      <c r="CB154" s="52"/>
      <c r="CC154" s="52"/>
      <c r="CD154" s="52"/>
      <c r="CE154" s="52"/>
      <c r="CF154" s="52"/>
      <c r="CG154" s="52"/>
      <c r="CH154" s="52"/>
      <c r="CI154" s="52"/>
      <c r="CJ154" s="52"/>
      <c r="CK154" s="52"/>
      <c r="CL154" s="52"/>
      <c r="CM154" s="52"/>
      <c r="CN154" s="52"/>
      <c r="CO154" s="52"/>
      <c r="CP154" s="52"/>
      <c r="CQ154" s="52"/>
      <c r="CR154" s="52"/>
      <c r="CS154" s="52"/>
      <c r="CT154" s="52"/>
      <c r="CU154" s="52"/>
      <c r="CV154" s="52"/>
      <c r="CW154" s="52"/>
      <c r="CX154" s="52"/>
      <c r="CY154" s="52"/>
      <c r="CZ154" s="52"/>
      <c r="DA154" s="52"/>
      <c r="DB154" s="52"/>
      <c r="DC154" s="52"/>
      <c r="DD154" s="52"/>
      <c r="DE154" s="52"/>
      <c r="DF154" s="52"/>
      <c r="DG154" s="52"/>
      <c r="DH154" s="52"/>
      <c r="DI154" s="52"/>
      <c r="DJ154" s="52"/>
      <c r="DK154" s="52"/>
      <c r="DL154" s="52"/>
      <c r="DM154" s="52"/>
      <c r="DN154" s="52"/>
      <c r="DO154" s="52"/>
      <c r="DP154" s="52"/>
      <c r="DQ154" s="52"/>
      <c r="DR154" s="52"/>
      <c r="DS154" s="52"/>
      <c r="DT154" s="52"/>
      <c r="DU154" s="52"/>
      <c r="DV154" s="52"/>
      <c r="DW154" s="52"/>
      <c r="DX154" s="52"/>
      <c r="DY154" s="52"/>
      <c r="DZ154" s="52"/>
      <c r="EA154" s="52"/>
      <c r="EB154" s="52"/>
      <c r="EC154" s="52"/>
      <c r="ED154" s="52"/>
      <c r="EE154" s="52"/>
    </row>
    <row r="155" spans="1:13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  <c r="CA155" s="52"/>
      <c r="CB155" s="52"/>
      <c r="CC155" s="52"/>
      <c r="CD155" s="52"/>
      <c r="CE155" s="52"/>
      <c r="CF155" s="52"/>
      <c r="CG155" s="52"/>
      <c r="CH155" s="52"/>
      <c r="CI155" s="52"/>
      <c r="CJ155" s="52"/>
      <c r="CK155" s="52"/>
      <c r="CL155" s="52"/>
      <c r="CM155" s="52"/>
      <c r="CN155" s="52"/>
      <c r="CO155" s="52"/>
      <c r="CP155" s="52"/>
      <c r="CQ155" s="52"/>
      <c r="CR155" s="52"/>
      <c r="CS155" s="52"/>
      <c r="CT155" s="52"/>
      <c r="CU155" s="52"/>
      <c r="CV155" s="52"/>
      <c r="CW155" s="52"/>
      <c r="CX155" s="52"/>
      <c r="CY155" s="52"/>
      <c r="CZ155" s="52"/>
      <c r="DA155" s="52"/>
      <c r="DB155" s="52"/>
      <c r="DC155" s="52"/>
      <c r="DD155" s="52"/>
      <c r="DE155" s="52"/>
      <c r="DF155" s="52"/>
      <c r="DG155" s="52"/>
      <c r="DH155" s="52"/>
      <c r="DI155" s="52"/>
      <c r="DJ155" s="52"/>
      <c r="DK155" s="52"/>
      <c r="DL155" s="52"/>
      <c r="DM155" s="52"/>
      <c r="DN155" s="52"/>
      <c r="DO155" s="52"/>
      <c r="DP155" s="52"/>
      <c r="DQ155" s="52"/>
      <c r="DR155" s="52"/>
      <c r="DS155" s="52"/>
      <c r="DT155" s="52"/>
      <c r="DU155" s="52"/>
      <c r="DV155" s="52"/>
      <c r="DW155" s="52"/>
      <c r="DX155" s="52"/>
      <c r="DY155" s="52"/>
      <c r="DZ155" s="52"/>
      <c r="EA155" s="52"/>
      <c r="EB155" s="52"/>
      <c r="EC155" s="52"/>
      <c r="ED155" s="52"/>
      <c r="EE155" s="52"/>
    </row>
    <row r="156" spans="1:13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  <c r="CA156" s="52"/>
      <c r="CB156" s="52"/>
      <c r="CC156" s="52"/>
      <c r="CD156" s="52"/>
      <c r="CE156" s="52"/>
      <c r="CF156" s="52"/>
      <c r="CG156" s="52"/>
      <c r="CH156" s="52"/>
      <c r="CI156" s="52"/>
      <c r="CJ156" s="52"/>
      <c r="CK156" s="52"/>
      <c r="CL156" s="52"/>
      <c r="CM156" s="52"/>
      <c r="CN156" s="52"/>
      <c r="CO156" s="52"/>
      <c r="CP156" s="52"/>
      <c r="CQ156" s="52"/>
      <c r="CR156" s="52"/>
      <c r="CS156" s="52"/>
      <c r="CT156" s="52"/>
      <c r="CU156" s="52"/>
      <c r="CV156" s="52"/>
      <c r="CW156" s="52"/>
      <c r="CX156" s="52"/>
      <c r="CY156" s="52"/>
      <c r="CZ156" s="52"/>
      <c r="DA156" s="52"/>
      <c r="DB156" s="52"/>
      <c r="DC156" s="52"/>
      <c r="DD156" s="52"/>
      <c r="DE156" s="52"/>
      <c r="DF156" s="52"/>
      <c r="DG156" s="52"/>
      <c r="DH156" s="52"/>
      <c r="DI156" s="52"/>
      <c r="DJ156" s="52"/>
      <c r="DK156" s="52"/>
      <c r="DL156" s="52"/>
      <c r="DM156" s="52"/>
      <c r="DN156" s="52"/>
      <c r="DO156" s="52"/>
      <c r="DP156" s="52"/>
      <c r="DQ156" s="52"/>
      <c r="DR156" s="52"/>
      <c r="DS156" s="52"/>
      <c r="DT156" s="52"/>
      <c r="DU156" s="52"/>
      <c r="DV156" s="52"/>
      <c r="DW156" s="52"/>
      <c r="DX156" s="52"/>
      <c r="DY156" s="52"/>
      <c r="DZ156" s="52"/>
      <c r="EA156" s="52"/>
      <c r="EB156" s="52"/>
      <c r="EC156" s="52"/>
      <c r="ED156" s="52"/>
      <c r="EE156" s="52"/>
    </row>
    <row r="157" spans="1:13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  <c r="CA157" s="52"/>
      <c r="CB157" s="52"/>
      <c r="CC157" s="52"/>
      <c r="CD157" s="52"/>
      <c r="CE157" s="52"/>
      <c r="CF157" s="52"/>
      <c r="CG157" s="52"/>
      <c r="CH157" s="52"/>
      <c r="CI157" s="52"/>
      <c r="CJ157" s="52"/>
      <c r="CK157" s="52"/>
      <c r="CL157" s="52"/>
      <c r="CM157" s="52"/>
      <c r="CN157" s="52"/>
      <c r="CO157" s="52"/>
      <c r="CP157" s="52"/>
      <c r="CQ157" s="52"/>
      <c r="CR157" s="52"/>
      <c r="CS157" s="52"/>
      <c r="CT157" s="52"/>
      <c r="CU157" s="52"/>
      <c r="CV157" s="52"/>
      <c r="CW157" s="52"/>
      <c r="CX157" s="52"/>
      <c r="CY157" s="52"/>
      <c r="CZ157" s="52"/>
      <c r="DA157" s="52"/>
      <c r="DB157" s="52"/>
      <c r="DC157" s="52"/>
      <c r="DD157" s="52"/>
      <c r="DE157" s="52"/>
      <c r="DF157" s="52"/>
      <c r="DG157" s="52"/>
      <c r="DH157" s="52"/>
      <c r="DI157" s="52"/>
      <c r="DJ157" s="52"/>
      <c r="DK157" s="52"/>
      <c r="DL157" s="52"/>
      <c r="DM157" s="52"/>
      <c r="DN157" s="52"/>
      <c r="DO157" s="52"/>
      <c r="DP157" s="52"/>
      <c r="DQ157" s="52"/>
      <c r="DR157" s="52"/>
      <c r="DS157" s="52"/>
      <c r="DT157" s="52"/>
      <c r="DU157" s="52"/>
      <c r="DV157" s="52"/>
      <c r="DW157" s="52"/>
      <c r="DX157" s="52"/>
      <c r="DY157" s="52"/>
      <c r="DZ157" s="52"/>
      <c r="EA157" s="52"/>
      <c r="EB157" s="52"/>
      <c r="EC157" s="52"/>
      <c r="ED157" s="52"/>
      <c r="EE157" s="52"/>
    </row>
    <row r="158" spans="1:13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  <c r="CA158" s="52"/>
      <c r="CB158" s="52"/>
      <c r="CC158" s="52"/>
      <c r="CD158" s="52"/>
      <c r="CE158" s="52"/>
      <c r="CF158" s="52"/>
      <c r="CG158" s="52"/>
      <c r="CH158" s="52"/>
      <c r="CI158" s="52"/>
      <c r="CJ158" s="52"/>
      <c r="CK158" s="52"/>
      <c r="CL158" s="52"/>
      <c r="CM158" s="52"/>
      <c r="CN158" s="52"/>
      <c r="CO158" s="52"/>
      <c r="CP158" s="52"/>
      <c r="CQ158" s="52"/>
      <c r="CR158" s="52"/>
      <c r="CS158" s="52"/>
      <c r="CT158" s="52"/>
      <c r="CU158" s="52"/>
      <c r="CV158" s="52"/>
      <c r="CW158" s="52"/>
      <c r="CX158" s="52"/>
      <c r="CY158" s="52"/>
      <c r="CZ158" s="52"/>
      <c r="DA158" s="52"/>
      <c r="DB158" s="52"/>
      <c r="DC158" s="52"/>
      <c r="DD158" s="52"/>
      <c r="DE158" s="52"/>
      <c r="DF158" s="52"/>
      <c r="DG158" s="52"/>
      <c r="DH158" s="52"/>
      <c r="DI158" s="52"/>
      <c r="DJ158" s="52"/>
      <c r="DK158" s="52"/>
      <c r="DL158" s="52"/>
      <c r="DM158" s="52"/>
      <c r="DN158" s="52"/>
      <c r="DO158" s="52"/>
      <c r="DP158" s="52"/>
      <c r="DQ158" s="52"/>
      <c r="DR158" s="52"/>
      <c r="DS158" s="52"/>
      <c r="DT158" s="52"/>
      <c r="DU158" s="52"/>
      <c r="DV158" s="52"/>
      <c r="DW158" s="52"/>
      <c r="DX158" s="52"/>
      <c r="DY158" s="52"/>
      <c r="DZ158" s="52"/>
      <c r="EA158" s="52"/>
      <c r="EB158" s="52"/>
      <c r="EC158" s="52"/>
      <c r="ED158" s="52"/>
      <c r="EE158" s="52"/>
    </row>
    <row r="159" spans="1:13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  <c r="CA159" s="52"/>
      <c r="CB159" s="52"/>
      <c r="CC159" s="52"/>
      <c r="CD159" s="52"/>
      <c r="CE159" s="52"/>
      <c r="CF159" s="52"/>
      <c r="CG159" s="52"/>
      <c r="CH159" s="52"/>
      <c r="CI159" s="52"/>
      <c r="CJ159" s="52"/>
      <c r="CK159" s="52"/>
      <c r="CL159" s="52"/>
      <c r="CM159" s="52"/>
      <c r="CN159" s="52"/>
      <c r="CO159" s="52"/>
      <c r="CP159" s="52"/>
      <c r="CQ159" s="52"/>
      <c r="CR159" s="52"/>
      <c r="CS159" s="52"/>
      <c r="CT159" s="52"/>
      <c r="CU159" s="52"/>
      <c r="CV159" s="52"/>
      <c r="CW159" s="52"/>
      <c r="CX159" s="52"/>
      <c r="CY159" s="52"/>
      <c r="CZ159" s="52"/>
      <c r="DA159" s="52"/>
      <c r="DB159" s="52"/>
      <c r="DC159" s="52"/>
      <c r="DD159" s="52"/>
      <c r="DE159" s="52"/>
      <c r="DF159" s="52"/>
      <c r="DG159" s="52"/>
      <c r="DH159" s="52"/>
      <c r="DI159" s="52"/>
      <c r="DJ159" s="52"/>
      <c r="DK159" s="52"/>
      <c r="DL159" s="52"/>
      <c r="DM159" s="52"/>
      <c r="DN159" s="52"/>
      <c r="DO159" s="52"/>
      <c r="DP159" s="52"/>
      <c r="DQ159" s="52"/>
      <c r="DR159" s="52"/>
      <c r="DS159" s="52"/>
      <c r="DT159" s="52"/>
      <c r="DU159" s="52"/>
      <c r="DV159" s="52"/>
      <c r="DW159" s="52"/>
      <c r="DX159" s="52"/>
      <c r="DY159" s="52"/>
      <c r="DZ159" s="52"/>
      <c r="EA159" s="52"/>
      <c r="EB159" s="52"/>
      <c r="EC159" s="52"/>
      <c r="ED159" s="52"/>
      <c r="EE159" s="52"/>
    </row>
    <row r="160" spans="1:13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  <c r="CA160" s="52"/>
      <c r="CB160" s="52"/>
      <c r="CC160" s="52"/>
      <c r="CD160" s="52"/>
      <c r="CE160" s="52"/>
      <c r="CF160" s="52"/>
      <c r="CG160" s="52"/>
      <c r="CH160" s="52"/>
      <c r="CI160" s="52"/>
      <c r="CJ160" s="52"/>
      <c r="CK160" s="52"/>
      <c r="CL160" s="52"/>
      <c r="CM160" s="52"/>
      <c r="CN160" s="52"/>
      <c r="CO160" s="52"/>
      <c r="CP160" s="52"/>
      <c r="CQ160" s="52"/>
      <c r="CR160" s="52"/>
      <c r="CS160" s="52"/>
      <c r="CT160" s="52"/>
      <c r="CU160" s="52"/>
      <c r="CV160" s="52"/>
      <c r="CW160" s="52"/>
      <c r="CX160" s="52"/>
      <c r="CY160" s="52"/>
      <c r="CZ160" s="52"/>
      <c r="DA160" s="52"/>
      <c r="DB160" s="52"/>
      <c r="DC160" s="52"/>
      <c r="DD160" s="52"/>
      <c r="DE160" s="52"/>
      <c r="DF160" s="52"/>
      <c r="DG160" s="52"/>
      <c r="DH160" s="52"/>
      <c r="DI160" s="52"/>
      <c r="DJ160" s="52"/>
      <c r="DK160" s="52"/>
      <c r="DL160" s="52"/>
      <c r="DM160" s="52"/>
      <c r="DN160" s="52"/>
      <c r="DO160" s="52"/>
      <c r="DP160" s="52"/>
      <c r="DQ160" s="52"/>
      <c r="DR160" s="52"/>
      <c r="DS160" s="52"/>
      <c r="DT160" s="52"/>
      <c r="DU160" s="52"/>
      <c r="DV160" s="52"/>
      <c r="DW160" s="52"/>
      <c r="DX160" s="52"/>
      <c r="DY160" s="52"/>
      <c r="DZ160" s="52"/>
      <c r="EA160" s="52"/>
      <c r="EB160" s="52"/>
      <c r="EC160" s="52"/>
      <c r="ED160" s="52"/>
      <c r="EE160" s="52"/>
    </row>
    <row r="161" spans="1:13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  <c r="CA161" s="52"/>
      <c r="CB161" s="52"/>
      <c r="CC161" s="52"/>
      <c r="CD161" s="52"/>
      <c r="CE161" s="52"/>
      <c r="CF161" s="52"/>
      <c r="CG161" s="52"/>
      <c r="CH161" s="52"/>
      <c r="CI161" s="52"/>
      <c r="CJ161" s="52"/>
      <c r="CK161" s="52"/>
      <c r="CL161" s="52"/>
      <c r="CM161" s="52"/>
      <c r="CN161" s="52"/>
      <c r="CO161" s="52"/>
      <c r="CP161" s="52"/>
      <c r="CQ161" s="52"/>
      <c r="CR161" s="52"/>
      <c r="CS161" s="52"/>
      <c r="CT161" s="52"/>
      <c r="CU161" s="52"/>
      <c r="CV161" s="52"/>
      <c r="CW161" s="52"/>
      <c r="CX161" s="52"/>
      <c r="CY161" s="52"/>
      <c r="CZ161" s="52"/>
      <c r="DA161" s="52"/>
      <c r="DB161" s="52"/>
      <c r="DC161" s="52"/>
      <c r="DD161" s="52"/>
      <c r="DE161" s="52"/>
      <c r="DF161" s="52"/>
      <c r="DG161" s="52"/>
      <c r="DH161" s="52"/>
      <c r="DI161" s="52"/>
      <c r="DJ161" s="52"/>
      <c r="DK161" s="52"/>
      <c r="DL161" s="52"/>
      <c r="DM161" s="52"/>
      <c r="DN161" s="52"/>
      <c r="DO161" s="52"/>
      <c r="DP161" s="52"/>
      <c r="DQ161" s="52"/>
      <c r="DR161" s="52"/>
      <c r="DS161" s="52"/>
      <c r="DT161" s="52"/>
      <c r="DU161" s="52"/>
      <c r="DV161" s="52"/>
      <c r="DW161" s="52"/>
      <c r="DX161" s="52"/>
      <c r="DY161" s="52"/>
      <c r="DZ161" s="52"/>
      <c r="EA161" s="52"/>
      <c r="EB161" s="52"/>
      <c r="EC161" s="52"/>
      <c r="ED161" s="52"/>
      <c r="EE161" s="52"/>
    </row>
    <row r="162" spans="1:13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  <c r="CA162" s="52"/>
      <c r="CB162" s="52"/>
      <c r="CC162" s="52"/>
      <c r="CD162" s="52"/>
      <c r="CE162" s="52"/>
      <c r="CF162" s="52"/>
      <c r="CG162" s="52"/>
      <c r="CH162" s="52"/>
      <c r="CI162" s="52"/>
      <c r="CJ162" s="52"/>
      <c r="CK162" s="52"/>
      <c r="CL162" s="52"/>
      <c r="CM162" s="52"/>
      <c r="CN162" s="52"/>
      <c r="CO162" s="52"/>
      <c r="CP162" s="52"/>
      <c r="CQ162" s="52"/>
      <c r="CR162" s="52"/>
      <c r="CS162" s="52"/>
      <c r="CT162" s="52"/>
      <c r="CU162" s="52"/>
      <c r="CV162" s="52"/>
      <c r="CW162" s="52"/>
      <c r="CX162" s="52"/>
      <c r="CY162" s="52"/>
      <c r="CZ162" s="52"/>
      <c r="DA162" s="52"/>
      <c r="DB162" s="52"/>
      <c r="DC162" s="52"/>
      <c r="DD162" s="52"/>
      <c r="DE162" s="52"/>
      <c r="DF162" s="52"/>
      <c r="DG162" s="52"/>
      <c r="DH162" s="52"/>
      <c r="DI162" s="52"/>
      <c r="DJ162" s="52"/>
      <c r="DK162" s="52"/>
      <c r="DL162" s="52"/>
      <c r="DM162" s="52"/>
      <c r="DN162" s="52"/>
      <c r="DO162" s="52"/>
      <c r="DP162" s="52"/>
      <c r="DQ162" s="52"/>
      <c r="DR162" s="52"/>
      <c r="DS162" s="52"/>
      <c r="DT162" s="52"/>
      <c r="DU162" s="52"/>
      <c r="DV162" s="52"/>
      <c r="DW162" s="52"/>
      <c r="DX162" s="52"/>
      <c r="DY162" s="52"/>
      <c r="DZ162" s="52"/>
      <c r="EA162" s="52"/>
      <c r="EB162" s="52"/>
      <c r="EC162" s="52"/>
      <c r="ED162" s="52"/>
      <c r="EE162" s="52"/>
    </row>
    <row r="163" spans="1:13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  <c r="CA163" s="52"/>
      <c r="CB163" s="52"/>
      <c r="CC163" s="52"/>
      <c r="CD163" s="52"/>
      <c r="CE163" s="52"/>
      <c r="CF163" s="52"/>
      <c r="CG163" s="52"/>
      <c r="CH163" s="52"/>
      <c r="CI163" s="52"/>
      <c r="CJ163" s="52"/>
      <c r="CK163" s="52"/>
      <c r="CL163" s="52"/>
      <c r="CM163" s="52"/>
      <c r="CN163" s="52"/>
      <c r="CO163" s="52"/>
      <c r="CP163" s="52"/>
      <c r="CQ163" s="52"/>
      <c r="CR163" s="52"/>
      <c r="CS163" s="52"/>
      <c r="CT163" s="52"/>
      <c r="CU163" s="52"/>
      <c r="CV163" s="52"/>
      <c r="CW163" s="52"/>
      <c r="CX163" s="52"/>
      <c r="CY163" s="52"/>
      <c r="CZ163" s="52"/>
      <c r="DA163" s="52"/>
      <c r="DB163" s="52"/>
      <c r="DC163" s="52"/>
      <c r="DD163" s="52"/>
      <c r="DE163" s="52"/>
      <c r="DF163" s="52"/>
      <c r="DG163" s="52"/>
      <c r="DH163" s="52"/>
      <c r="DI163" s="52"/>
      <c r="DJ163" s="52"/>
      <c r="DK163" s="52"/>
      <c r="DL163" s="52"/>
      <c r="DM163" s="52"/>
      <c r="DN163" s="52"/>
      <c r="DO163" s="52"/>
      <c r="DP163" s="52"/>
      <c r="DQ163" s="52"/>
      <c r="DR163" s="52"/>
      <c r="DS163" s="52"/>
      <c r="DT163" s="52"/>
      <c r="DU163" s="52"/>
      <c r="DV163" s="52"/>
      <c r="DW163" s="52"/>
      <c r="DX163" s="52"/>
      <c r="DY163" s="52"/>
      <c r="DZ163" s="52"/>
      <c r="EA163" s="52"/>
      <c r="EB163" s="52"/>
      <c r="EC163" s="52"/>
      <c r="ED163" s="52"/>
      <c r="EE163" s="52"/>
    </row>
    <row r="164" spans="1:13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  <c r="CA164" s="52"/>
      <c r="CB164" s="52"/>
      <c r="CC164" s="52"/>
      <c r="CD164" s="52"/>
      <c r="CE164" s="52"/>
      <c r="CF164" s="52"/>
      <c r="CG164" s="52"/>
      <c r="CH164" s="52"/>
      <c r="CI164" s="52"/>
      <c r="CJ164" s="52"/>
      <c r="CK164" s="52"/>
      <c r="CL164" s="52"/>
      <c r="CM164" s="52"/>
      <c r="CN164" s="52"/>
      <c r="CO164" s="52"/>
      <c r="CP164" s="52"/>
      <c r="CQ164" s="52"/>
      <c r="CR164" s="52"/>
      <c r="CS164" s="52"/>
      <c r="CT164" s="52"/>
      <c r="CU164" s="52"/>
      <c r="CV164" s="52"/>
      <c r="CW164" s="52"/>
      <c r="CX164" s="52"/>
      <c r="CY164" s="52"/>
      <c r="CZ164" s="52"/>
      <c r="DA164" s="52"/>
      <c r="DB164" s="52"/>
      <c r="DC164" s="52"/>
      <c r="DD164" s="52"/>
      <c r="DE164" s="52"/>
      <c r="DF164" s="52"/>
      <c r="DG164" s="52"/>
      <c r="DH164" s="52"/>
      <c r="DI164" s="52"/>
      <c r="DJ164" s="52"/>
      <c r="DK164" s="52"/>
      <c r="DL164" s="52"/>
      <c r="DM164" s="52"/>
      <c r="DN164" s="52"/>
      <c r="DO164" s="52"/>
      <c r="DP164" s="52"/>
      <c r="DQ164" s="52"/>
      <c r="DR164" s="52"/>
      <c r="DS164" s="52"/>
      <c r="DT164" s="52"/>
      <c r="DU164" s="52"/>
      <c r="DV164" s="52"/>
      <c r="DW164" s="52"/>
      <c r="DX164" s="52"/>
      <c r="DY164" s="52"/>
      <c r="DZ164" s="52"/>
      <c r="EA164" s="52"/>
      <c r="EB164" s="52"/>
      <c r="EC164" s="52"/>
      <c r="ED164" s="52"/>
      <c r="EE164" s="52"/>
    </row>
    <row r="165" spans="1:13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  <c r="CA165" s="52"/>
      <c r="CB165" s="52"/>
      <c r="CC165" s="52"/>
      <c r="CD165" s="52"/>
      <c r="CE165" s="52"/>
      <c r="CF165" s="52"/>
      <c r="CG165" s="52"/>
      <c r="CH165" s="52"/>
      <c r="CI165" s="52"/>
      <c r="CJ165" s="52"/>
      <c r="CK165" s="52"/>
      <c r="CL165" s="52"/>
      <c r="CM165" s="52"/>
      <c r="CN165" s="52"/>
      <c r="CO165" s="52"/>
      <c r="CP165" s="52"/>
      <c r="CQ165" s="52"/>
      <c r="CR165" s="52"/>
      <c r="CS165" s="52"/>
      <c r="CT165" s="52"/>
      <c r="CU165" s="52"/>
      <c r="CV165" s="52"/>
      <c r="CW165" s="52"/>
      <c r="CX165" s="52"/>
      <c r="CY165" s="52"/>
      <c r="CZ165" s="52"/>
      <c r="DA165" s="52"/>
      <c r="DB165" s="52"/>
      <c r="DC165" s="52"/>
      <c r="DD165" s="52"/>
      <c r="DE165" s="52"/>
      <c r="DF165" s="52"/>
      <c r="DG165" s="52"/>
      <c r="DH165" s="52"/>
      <c r="DI165" s="52"/>
      <c r="DJ165" s="52"/>
      <c r="DK165" s="52"/>
      <c r="DL165" s="52"/>
      <c r="DM165" s="52"/>
      <c r="DN165" s="52"/>
      <c r="DO165" s="52"/>
      <c r="DP165" s="52"/>
      <c r="DQ165" s="52"/>
      <c r="DR165" s="52"/>
      <c r="DS165" s="52"/>
      <c r="DT165" s="52"/>
      <c r="DU165" s="52"/>
      <c r="DV165" s="52"/>
      <c r="DW165" s="52"/>
      <c r="DX165" s="52"/>
      <c r="DY165" s="52"/>
      <c r="DZ165" s="52"/>
      <c r="EA165" s="52"/>
      <c r="EB165" s="52"/>
      <c r="EC165" s="52"/>
      <c r="ED165" s="52"/>
      <c r="EE165" s="52"/>
    </row>
    <row r="166" spans="1:13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  <c r="CA166" s="52"/>
      <c r="CB166" s="52"/>
      <c r="CC166" s="52"/>
      <c r="CD166" s="52"/>
      <c r="CE166" s="52"/>
      <c r="CF166" s="52"/>
      <c r="CG166" s="52"/>
      <c r="CH166" s="52"/>
      <c r="CI166" s="52"/>
      <c r="CJ166" s="52"/>
      <c r="CK166" s="52"/>
      <c r="CL166" s="52"/>
      <c r="CM166" s="52"/>
      <c r="CN166" s="52"/>
      <c r="CO166" s="52"/>
      <c r="CP166" s="52"/>
      <c r="CQ166" s="52"/>
      <c r="CR166" s="52"/>
      <c r="CS166" s="52"/>
      <c r="CT166" s="52"/>
      <c r="CU166" s="52"/>
      <c r="CV166" s="52"/>
      <c r="CW166" s="52"/>
      <c r="CX166" s="52"/>
      <c r="CY166" s="52"/>
      <c r="CZ166" s="52"/>
      <c r="DA166" s="52"/>
      <c r="DB166" s="52"/>
      <c r="DC166" s="52"/>
      <c r="DD166" s="52"/>
      <c r="DE166" s="52"/>
      <c r="DF166" s="52"/>
      <c r="DG166" s="52"/>
      <c r="DH166" s="52"/>
      <c r="DI166" s="52"/>
      <c r="DJ166" s="52"/>
      <c r="DK166" s="52"/>
      <c r="DL166" s="52"/>
      <c r="DM166" s="52"/>
      <c r="DN166" s="52"/>
      <c r="DO166" s="52"/>
      <c r="DP166" s="52"/>
      <c r="DQ166" s="52"/>
      <c r="DR166" s="52"/>
      <c r="DS166" s="52"/>
      <c r="DT166" s="52"/>
      <c r="DU166" s="52"/>
      <c r="DV166" s="52"/>
      <c r="DW166" s="52"/>
      <c r="DX166" s="52"/>
      <c r="DY166" s="52"/>
      <c r="DZ166" s="52"/>
      <c r="EA166" s="52"/>
      <c r="EB166" s="52"/>
      <c r="EC166" s="52"/>
      <c r="ED166" s="52"/>
      <c r="EE166" s="52"/>
    </row>
    <row r="167" spans="1:13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  <c r="CA167" s="52"/>
      <c r="CB167" s="52"/>
      <c r="CC167" s="52"/>
      <c r="CD167" s="52"/>
      <c r="CE167" s="52"/>
      <c r="CF167" s="52"/>
      <c r="CG167" s="52"/>
      <c r="CH167" s="52"/>
      <c r="CI167" s="52"/>
      <c r="CJ167" s="52"/>
      <c r="CK167" s="52"/>
      <c r="CL167" s="52"/>
      <c r="CM167" s="52"/>
      <c r="CN167" s="52"/>
      <c r="CO167" s="52"/>
      <c r="CP167" s="52"/>
      <c r="CQ167" s="52"/>
      <c r="CR167" s="52"/>
      <c r="CS167" s="52"/>
      <c r="CT167" s="52"/>
      <c r="CU167" s="52"/>
      <c r="CV167" s="52"/>
      <c r="CW167" s="52"/>
      <c r="CX167" s="52"/>
      <c r="CY167" s="52"/>
      <c r="CZ167" s="52"/>
      <c r="DA167" s="52"/>
      <c r="DB167" s="52"/>
      <c r="DC167" s="52"/>
      <c r="DD167" s="52"/>
      <c r="DE167" s="52"/>
      <c r="DF167" s="52"/>
      <c r="DG167" s="52"/>
      <c r="DH167" s="52"/>
      <c r="DI167" s="52"/>
      <c r="DJ167" s="52"/>
      <c r="DK167" s="52"/>
      <c r="DL167" s="52"/>
      <c r="DM167" s="52"/>
      <c r="DN167" s="52"/>
      <c r="DO167" s="52"/>
      <c r="DP167" s="52"/>
      <c r="DQ167" s="52"/>
      <c r="DR167" s="52"/>
      <c r="DS167" s="52"/>
      <c r="DT167" s="52"/>
      <c r="DU167" s="52"/>
      <c r="DV167" s="52"/>
      <c r="DW167" s="52"/>
      <c r="DX167" s="52"/>
      <c r="DY167" s="52"/>
      <c r="DZ167" s="52"/>
      <c r="EA167" s="52"/>
      <c r="EB167" s="52"/>
      <c r="EC167" s="52"/>
      <c r="ED167" s="52"/>
      <c r="EE167" s="52"/>
    </row>
    <row r="168" spans="1:13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  <c r="CA168" s="52"/>
      <c r="CB168" s="52"/>
      <c r="CC168" s="52"/>
      <c r="CD168" s="52"/>
      <c r="CE168" s="52"/>
      <c r="CF168" s="52"/>
      <c r="CG168" s="52"/>
      <c r="CH168" s="52"/>
      <c r="CI168" s="52"/>
      <c r="CJ168" s="52"/>
      <c r="CK168" s="52"/>
      <c r="CL168" s="52"/>
      <c r="CM168" s="52"/>
      <c r="CN168" s="52"/>
      <c r="CO168" s="52"/>
      <c r="CP168" s="52"/>
      <c r="CQ168" s="52"/>
      <c r="CR168" s="52"/>
      <c r="CS168" s="52"/>
      <c r="CT168" s="52"/>
      <c r="CU168" s="52"/>
      <c r="CV168" s="52"/>
      <c r="CW168" s="52"/>
      <c r="CX168" s="52"/>
      <c r="CY168" s="52"/>
      <c r="CZ168" s="52"/>
      <c r="DA168" s="52"/>
      <c r="DB168" s="52"/>
      <c r="DC168" s="52"/>
      <c r="DD168" s="52"/>
      <c r="DE168" s="52"/>
      <c r="DF168" s="52"/>
      <c r="DG168" s="52"/>
      <c r="DH168" s="52"/>
      <c r="DI168" s="52"/>
      <c r="DJ168" s="52"/>
      <c r="DK168" s="52"/>
      <c r="DL168" s="52"/>
      <c r="DM168" s="52"/>
      <c r="DN168" s="52"/>
      <c r="DO168" s="52"/>
      <c r="DP168" s="52"/>
      <c r="DQ168" s="52"/>
      <c r="DR168" s="52"/>
      <c r="DS168" s="52"/>
      <c r="DT168" s="52"/>
      <c r="DU168" s="52"/>
      <c r="DV168" s="52"/>
      <c r="DW168" s="52"/>
      <c r="DX168" s="52"/>
      <c r="DY168" s="52"/>
      <c r="DZ168" s="52"/>
      <c r="EA168" s="52"/>
      <c r="EB168" s="52"/>
      <c r="EC168" s="52"/>
      <c r="ED168" s="52"/>
      <c r="EE168" s="52"/>
    </row>
    <row r="169" spans="1:13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  <c r="CA169" s="52"/>
      <c r="CB169" s="52"/>
      <c r="CC169" s="52"/>
      <c r="CD169" s="52"/>
      <c r="CE169" s="52"/>
      <c r="CF169" s="52"/>
      <c r="CG169" s="52"/>
      <c r="CH169" s="52"/>
      <c r="CI169" s="52"/>
      <c r="CJ169" s="52"/>
      <c r="CK169" s="52"/>
      <c r="CL169" s="52"/>
      <c r="CM169" s="52"/>
      <c r="CN169" s="52"/>
      <c r="CO169" s="52"/>
      <c r="CP169" s="52"/>
      <c r="CQ169" s="52"/>
      <c r="CR169" s="52"/>
      <c r="CS169" s="52"/>
      <c r="CT169" s="52"/>
      <c r="CU169" s="52"/>
      <c r="CV169" s="52"/>
      <c r="CW169" s="52"/>
      <c r="CX169" s="52"/>
      <c r="CY169" s="52"/>
      <c r="CZ169" s="52"/>
      <c r="DA169" s="52"/>
      <c r="DB169" s="52"/>
      <c r="DC169" s="52"/>
      <c r="DD169" s="52"/>
      <c r="DE169" s="52"/>
      <c r="DF169" s="52"/>
      <c r="DG169" s="52"/>
      <c r="DH169" s="52"/>
      <c r="DI169" s="52"/>
      <c r="DJ169" s="52"/>
      <c r="DK169" s="52"/>
      <c r="DL169" s="52"/>
      <c r="DM169" s="52"/>
      <c r="DN169" s="52"/>
      <c r="DO169" s="52"/>
      <c r="DP169" s="52"/>
      <c r="DQ169" s="52"/>
      <c r="DR169" s="52"/>
      <c r="DS169" s="52"/>
      <c r="DT169" s="52"/>
      <c r="DU169" s="52"/>
      <c r="DV169" s="52"/>
      <c r="DW169" s="52"/>
      <c r="DX169" s="52"/>
      <c r="DY169" s="52"/>
      <c r="DZ169" s="52"/>
      <c r="EA169" s="52"/>
      <c r="EB169" s="52"/>
      <c r="EC169" s="52"/>
      <c r="ED169" s="52"/>
      <c r="EE169" s="52"/>
    </row>
    <row r="170" spans="1:13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  <c r="CA170" s="52"/>
      <c r="CB170" s="52"/>
      <c r="CC170" s="52"/>
      <c r="CD170" s="52"/>
      <c r="CE170" s="52"/>
      <c r="CF170" s="52"/>
      <c r="CG170" s="52"/>
      <c r="CH170" s="52"/>
      <c r="CI170" s="52"/>
      <c r="CJ170" s="52"/>
      <c r="CK170" s="52"/>
      <c r="CL170" s="52"/>
      <c r="CM170" s="52"/>
      <c r="CN170" s="52"/>
      <c r="CO170" s="52"/>
      <c r="CP170" s="52"/>
      <c r="CQ170" s="52"/>
      <c r="CR170" s="52"/>
      <c r="CS170" s="52"/>
      <c r="CT170" s="52"/>
      <c r="CU170" s="52"/>
      <c r="CV170" s="52"/>
      <c r="CW170" s="52"/>
      <c r="CX170" s="52"/>
      <c r="CY170" s="52"/>
      <c r="CZ170" s="52"/>
      <c r="DA170" s="52"/>
      <c r="DB170" s="52"/>
      <c r="DC170" s="52"/>
      <c r="DD170" s="52"/>
      <c r="DE170" s="52"/>
      <c r="DF170" s="52"/>
      <c r="DG170" s="52"/>
      <c r="DH170" s="52"/>
      <c r="DI170" s="52"/>
      <c r="DJ170" s="52"/>
      <c r="DK170" s="52"/>
      <c r="DL170" s="52"/>
      <c r="DM170" s="52"/>
      <c r="DN170" s="52"/>
      <c r="DO170" s="52"/>
      <c r="DP170" s="52"/>
      <c r="DQ170" s="52"/>
      <c r="DR170" s="52"/>
      <c r="DS170" s="52"/>
      <c r="DT170" s="52"/>
      <c r="DU170" s="52"/>
      <c r="DV170" s="52"/>
      <c r="DW170" s="52"/>
      <c r="DX170" s="52"/>
      <c r="DY170" s="52"/>
      <c r="DZ170" s="52"/>
      <c r="EA170" s="52"/>
      <c r="EB170" s="52"/>
      <c r="EC170" s="52"/>
      <c r="ED170" s="52"/>
      <c r="EE170" s="52"/>
    </row>
    <row r="171" spans="1:13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  <c r="CA171" s="52"/>
      <c r="CB171" s="52"/>
      <c r="CC171" s="52"/>
      <c r="CD171" s="52"/>
      <c r="CE171" s="52"/>
      <c r="CF171" s="52"/>
      <c r="CG171" s="52"/>
      <c r="CH171" s="52"/>
      <c r="CI171" s="52"/>
      <c r="CJ171" s="52"/>
      <c r="CK171" s="52"/>
      <c r="CL171" s="52"/>
      <c r="CM171" s="52"/>
      <c r="CN171" s="52"/>
      <c r="CO171" s="52"/>
      <c r="CP171" s="52"/>
      <c r="CQ171" s="52"/>
      <c r="CR171" s="52"/>
      <c r="CS171" s="52"/>
      <c r="CT171" s="52"/>
      <c r="CU171" s="52"/>
      <c r="CV171" s="52"/>
      <c r="CW171" s="52"/>
      <c r="CX171" s="52"/>
      <c r="CY171" s="52"/>
      <c r="CZ171" s="52"/>
      <c r="DA171" s="52"/>
      <c r="DB171" s="52"/>
      <c r="DC171" s="52"/>
      <c r="DD171" s="52"/>
      <c r="DE171" s="52"/>
      <c r="DF171" s="52"/>
      <c r="DG171" s="52"/>
      <c r="DH171" s="52"/>
      <c r="DI171" s="52"/>
      <c r="DJ171" s="52"/>
      <c r="DK171" s="52"/>
      <c r="DL171" s="52"/>
      <c r="DM171" s="52"/>
      <c r="DN171" s="52"/>
      <c r="DO171" s="52"/>
      <c r="DP171" s="52"/>
      <c r="DQ171" s="52"/>
      <c r="DR171" s="52"/>
      <c r="DS171" s="52"/>
      <c r="DT171" s="52"/>
      <c r="DU171" s="52"/>
      <c r="DV171" s="52"/>
      <c r="DW171" s="52"/>
      <c r="DX171" s="52"/>
      <c r="DY171" s="52"/>
      <c r="DZ171" s="52"/>
      <c r="EA171" s="52"/>
      <c r="EB171" s="52"/>
      <c r="EC171" s="52"/>
      <c r="ED171" s="52"/>
      <c r="EE171" s="52"/>
    </row>
    <row r="172" spans="1:13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  <c r="CA172" s="52"/>
      <c r="CB172" s="52"/>
      <c r="CC172" s="52"/>
      <c r="CD172" s="52"/>
      <c r="CE172" s="52"/>
      <c r="CF172" s="52"/>
      <c r="CG172" s="52"/>
      <c r="CH172" s="52"/>
      <c r="CI172" s="52"/>
      <c r="CJ172" s="52"/>
      <c r="CK172" s="52"/>
      <c r="CL172" s="52"/>
      <c r="CM172" s="52"/>
      <c r="CN172" s="52"/>
      <c r="CO172" s="52"/>
      <c r="CP172" s="52"/>
      <c r="CQ172" s="52"/>
      <c r="CR172" s="52"/>
      <c r="CS172" s="52"/>
      <c r="CT172" s="52"/>
      <c r="CU172" s="52"/>
      <c r="CV172" s="52"/>
      <c r="CW172" s="52"/>
      <c r="CX172" s="52"/>
      <c r="CY172" s="52"/>
      <c r="CZ172" s="52"/>
      <c r="DA172" s="52"/>
      <c r="DB172" s="52"/>
      <c r="DC172" s="52"/>
      <c r="DD172" s="52"/>
      <c r="DE172" s="52"/>
      <c r="DF172" s="52"/>
      <c r="DG172" s="52"/>
      <c r="DH172" s="52"/>
      <c r="DI172" s="52"/>
      <c r="DJ172" s="52"/>
      <c r="DK172" s="52"/>
      <c r="DL172" s="52"/>
      <c r="DM172" s="52"/>
      <c r="DN172" s="52"/>
      <c r="DO172" s="52"/>
      <c r="DP172" s="52"/>
      <c r="DQ172" s="52"/>
      <c r="DR172" s="52"/>
      <c r="DS172" s="52"/>
      <c r="DT172" s="52"/>
      <c r="DU172" s="52"/>
      <c r="DV172" s="52"/>
      <c r="DW172" s="52"/>
      <c r="DX172" s="52"/>
      <c r="DY172" s="52"/>
      <c r="DZ172" s="52"/>
      <c r="EA172" s="52"/>
      <c r="EB172" s="52"/>
      <c r="EC172" s="52"/>
      <c r="ED172" s="52"/>
      <c r="EE172" s="52"/>
    </row>
    <row r="173" spans="1:13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  <c r="CA173" s="52"/>
      <c r="CB173" s="52"/>
      <c r="CC173" s="52"/>
      <c r="CD173" s="52"/>
      <c r="CE173" s="52"/>
      <c r="CF173" s="52"/>
      <c r="CG173" s="52"/>
      <c r="CH173" s="52"/>
      <c r="CI173" s="52"/>
      <c r="CJ173" s="52"/>
      <c r="CK173" s="52"/>
      <c r="CL173" s="52"/>
      <c r="CM173" s="52"/>
      <c r="CN173" s="52"/>
      <c r="CO173" s="52"/>
      <c r="CP173" s="52"/>
      <c r="CQ173" s="52"/>
      <c r="CR173" s="52"/>
      <c r="CS173" s="52"/>
      <c r="CT173" s="52"/>
      <c r="CU173" s="52"/>
      <c r="CV173" s="52"/>
      <c r="CW173" s="52"/>
      <c r="CX173" s="52"/>
      <c r="CY173" s="52"/>
      <c r="CZ173" s="52"/>
      <c r="DA173" s="52"/>
      <c r="DB173" s="52"/>
      <c r="DC173" s="52"/>
      <c r="DD173" s="52"/>
      <c r="DE173" s="52"/>
      <c r="DF173" s="52"/>
      <c r="DG173" s="52"/>
      <c r="DH173" s="52"/>
      <c r="DI173" s="52"/>
      <c r="DJ173" s="52"/>
      <c r="DK173" s="52"/>
      <c r="DL173" s="52"/>
      <c r="DM173" s="52"/>
      <c r="DN173" s="52"/>
      <c r="DO173" s="52"/>
      <c r="DP173" s="52"/>
      <c r="DQ173" s="52"/>
      <c r="DR173" s="52"/>
      <c r="DS173" s="52"/>
      <c r="DT173" s="52"/>
      <c r="DU173" s="52"/>
      <c r="DV173" s="52"/>
      <c r="DW173" s="52"/>
      <c r="DX173" s="52"/>
      <c r="DY173" s="52"/>
      <c r="DZ173" s="52"/>
      <c r="EA173" s="52"/>
      <c r="EB173" s="52"/>
      <c r="EC173" s="52"/>
      <c r="ED173" s="52"/>
      <c r="EE173" s="52"/>
    </row>
    <row r="174" spans="1:13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  <c r="CA174" s="52"/>
      <c r="CB174" s="52"/>
      <c r="CC174" s="52"/>
      <c r="CD174" s="52"/>
      <c r="CE174" s="52"/>
      <c r="CF174" s="52"/>
      <c r="CG174" s="52"/>
      <c r="CH174" s="52"/>
      <c r="CI174" s="52"/>
      <c r="CJ174" s="52"/>
      <c r="CK174" s="52"/>
      <c r="CL174" s="52"/>
      <c r="CM174" s="52"/>
      <c r="CN174" s="52"/>
      <c r="CO174" s="52"/>
      <c r="CP174" s="52"/>
      <c r="CQ174" s="52"/>
      <c r="CR174" s="52"/>
      <c r="CS174" s="52"/>
      <c r="CT174" s="52"/>
      <c r="CU174" s="52"/>
      <c r="CV174" s="52"/>
      <c r="CW174" s="52"/>
      <c r="CX174" s="52"/>
      <c r="CY174" s="52"/>
      <c r="CZ174" s="52"/>
      <c r="DA174" s="52"/>
      <c r="DB174" s="52"/>
      <c r="DC174" s="52"/>
      <c r="DD174" s="52"/>
      <c r="DE174" s="52"/>
      <c r="DF174" s="52"/>
      <c r="DG174" s="52"/>
      <c r="DH174" s="52"/>
      <c r="DI174" s="52"/>
      <c r="DJ174" s="52"/>
      <c r="DK174" s="52"/>
      <c r="DL174" s="52"/>
      <c r="DM174" s="52"/>
      <c r="DN174" s="52"/>
      <c r="DO174" s="52"/>
      <c r="DP174" s="52"/>
      <c r="DQ174" s="52"/>
      <c r="DR174" s="52"/>
      <c r="DS174" s="52"/>
      <c r="DT174" s="52"/>
      <c r="DU174" s="52"/>
      <c r="DV174" s="52"/>
      <c r="DW174" s="52"/>
      <c r="DX174" s="52"/>
      <c r="DY174" s="52"/>
      <c r="DZ174" s="52"/>
      <c r="EA174" s="52"/>
      <c r="EB174" s="52"/>
      <c r="EC174" s="52"/>
      <c r="ED174" s="52"/>
      <c r="EE174" s="52"/>
    </row>
    <row r="175" spans="1:13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  <c r="CA175" s="52"/>
      <c r="CB175" s="52"/>
      <c r="CC175" s="52"/>
      <c r="CD175" s="52"/>
      <c r="CE175" s="52"/>
      <c r="CF175" s="52"/>
      <c r="CG175" s="52"/>
      <c r="CH175" s="52"/>
      <c r="CI175" s="52"/>
      <c r="CJ175" s="52"/>
      <c r="CK175" s="52"/>
      <c r="CL175" s="52"/>
      <c r="CM175" s="52"/>
      <c r="CN175" s="52"/>
      <c r="CO175" s="52"/>
      <c r="CP175" s="52"/>
      <c r="CQ175" s="52"/>
      <c r="CR175" s="52"/>
      <c r="CS175" s="52"/>
      <c r="CT175" s="52"/>
      <c r="CU175" s="52"/>
      <c r="CV175" s="52"/>
      <c r="CW175" s="52"/>
      <c r="CX175" s="52"/>
      <c r="CY175" s="52"/>
      <c r="CZ175" s="52"/>
      <c r="DA175" s="52"/>
      <c r="DB175" s="52"/>
      <c r="DC175" s="52"/>
      <c r="DD175" s="52"/>
      <c r="DE175" s="52"/>
      <c r="DF175" s="52"/>
      <c r="DG175" s="52"/>
      <c r="DH175" s="52"/>
      <c r="DI175" s="52"/>
      <c r="DJ175" s="52"/>
      <c r="DK175" s="52"/>
      <c r="DL175" s="52"/>
      <c r="DM175" s="52"/>
      <c r="DN175" s="52"/>
      <c r="DO175" s="52"/>
      <c r="DP175" s="52"/>
      <c r="DQ175" s="52"/>
      <c r="DR175" s="52"/>
      <c r="DS175" s="52"/>
      <c r="DT175" s="52"/>
      <c r="DU175" s="52"/>
      <c r="DV175" s="52"/>
      <c r="DW175" s="52"/>
      <c r="DX175" s="52"/>
      <c r="DY175" s="52"/>
      <c r="DZ175" s="52"/>
      <c r="EA175" s="52"/>
      <c r="EB175" s="52"/>
      <c r="EC175" s="52"/>
      <c r="ED175" s="52"/>
      <c r="EE175" s="52"/>
    </row>
    <row r="176" spans="1:13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  <c r="CA176" s="52"/>
      <c r="CB176" s="52"/>
      <c r="CC176" s="52"/>
      <c r="CD176" s="52"/>
      <c r="CE176" s="52"/>
      <c r="CF176" s="52"/>
      <c r="CG176" s="52"/>
      <c r="CH176" s="52"/>
      <c r="CI176" s="52"/>
      <c r="CJ176" s="52"/>
      <c r="CK176" s="52"/>
      <c r="CL176" s="52"/>
      <c r="CM176" s="52"/>
      <c r="CN176" s="52"/>
      <c r="CO176" s="52"/>
      <c r="CP176" s="52"/>
      <c r="CQ176" s="52"/>
      <c r="CR176" s="52"/>
      <c r="CS176" s="52"/>
      <c r="CT176" s="52"/>
      <c r="CU176" s="52"/>
      <c r="CV176" s="52"/>
      <c r="CW176" s="52"/>
      <c r="CX176" s="52"/>
      <c r="CY176" s="52"/>
      <c r="CZ176" s="52"/>
      <c r="DA176" s="52"/>
      <c r="DB176" s="52"/>
      <c r="DC176" s="52"/>
      <c r="DD176" s="52"/>
      <c r="DE176" s="52"/>
      <c r="DF176" s="52"/>
      <c r="DG176" s="52"/>
      <c r="DH176" s="52"/>
      <c r="DI176" s="52"/>
      <c r="DJ176" s="52"/>
      <c r="DK176" s="52"/>
      <c r="DL176" s="52"/>
      <c r="DM176" s="52"/>
      <c r="DN176" s="52"/>
      <c r="DO176" s="52"/>
      <c r="DP176" s="52"/>
      <c r="DQ176" s="52"/>
      <c r="DR176" s="52"/>
      <c r="DS176" s="52"/>
      <c r="DT176" s="52"/>
      <c r="DU176" s="52"/>
      <c r="DV176" s="52"/>
      <c r="DW176" s="52"/>
      <c r="DX176" s="52"/>
      <c r="DY176" s="52"/>
      <c r="DZ176" s="52"/>
      <c r="EA176" s="52"/>
      <c r="EB176" s="52"/>
      <c r="EC176" s="52"/>
      <c r="ED176" s="52"/>
      <c r="EE176" s="52"/>
    </row>
    <row r="177" spans="1:13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  <c r="CA177" s="52"/>
      <c r="CB177" s="52"/>
      <c r="CC177" s="52"/>
      <c r="CD177" s="52"/>
      <c r="CE177" s="52"/>
      <c r="CF177" s="52"/>
      <c r="CG177" s="52"/>
      <c r="CH177" s="52"/>
      <c r="CI177" s="52"/>
      <c r="CJ177" s="52"/>
      <c r="CK177" s="52"/>
      <c r="CL177" s="52"/>
      <c r="CM177" s="52"/>
      <c r="CN177" s="52"/>
      <c r="CO177" s="52"/>
      <c r="CP177" s="52"/>
      <c r="CQ177" s="52"/>
      <c r="CR177" s="52"/>
      <c r="CS177" s="52"/>
      <c r="CT177" s="52"/>
      <c r="CU177" s="52"/>
      <c r="CV177" s="52"/>
      <c r="CW177" s="52"/>
      <c r="CX177" s="52"/>
      <c r="CY177" s="52"/>
      <c r="CZ177" s="52"/>
      <c r="DA177" s="52"/>
      <c r="DB177" s="52"/>
      <c r="DC177" s="52"/>
      <c r="DD177" s="52"/>
      <c r="DE177" s="52"/>
      <c r="DF177" s="52"/>
      <c r="DG177" s="52"/>
      <c r="DH177" s="52"/>
      <c r="DI177" s="52"/>
      <c r="DJ177" s="52"/>
      <c r="DK177" s="52"/>
      <c r="DL177" s="52"/>
      <c r="DM177" s="52"/>
      <c r="DN177" s="52"/>
      <c r="DO177" s="52"/>
      <c r="DP177" s="52"/>
      <c r="DQ177" s="52"/>
      <c r="DR177" s="52"/>
      <c r="DS177" s="52"/>
      <c r="DT177" s="52"/>
      <c r="DU177" s="52"/>
      <c r="DV177" s="52"/>
      <c r="DW177" s="52"/>
      <c r="DX177" s="52"/>
      <c r="DY177" s="52"/>
      <c r="DZ177" s="52"/>
      <c r="EA177" s="52"/>
      <c r="EB177" s="52"/>
      <c r="EC177" s="52"/>
      <c r="ED177" s="52"/>
      <c r="EE177" s="52"/>
    </row>
    <row r="178" spans="1:13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  <c r="CA178" s="52"/>
      <c r="CB178" s="52"/>
      <c r="CC178" s="52"/>
      <c r="CD178" s="52"/>
      <c r="CE178" s="52"/>
      <c r="CF178" s="52"/>
      <c r="CG178" s="52"/>
      <c r="CH178" s="52"/>
      <c r="CI178" s="52"/>
      <c r="CJ178" s="52"/>
      <c r="CK178" s="52"/>
      <c r="CL178" s="52"/>
      <c r="CM178" s="52"/>
      <c r="CN178" s="52"/>
      <c r="CO178" s="52"/>
      <c r="CP178" s="52"/>
      <c r="CQ178" s="52"/>
      <c r="CR178" s="52"/>
      <c r="CS178" s="52"/>
      <c r="CT178" s="52"/>
      <c r="CU178" s="52"/>
      <c r="CV178" s="52"/>
      <c r="CW178" s="52"/>
      <c r="CX178" s="52"/>
      <c r="CY178" s="52"/>
      <c r="CZ178" s="52"/>
      <c r="DA178" s="52"/>
      <c r="DB178" s="52"/>
      <c r="DC178" s="52"/>
      <c r="DD178" s="52"/>
      <c r="DE178" s="52"/>
      <c r="DF178" s="52"/>
      <c r="DG178" s="52"/>
      <c r="DH178" s="52"/>
      <c r="DI178" s="52"/>
      <c r="DJ178" s="52"/>
      <c r="DK178" s="52"/>
      <c r="DL178" s="52"/>
      <c r="DM178" s="52"/>
      <c r="DN178" s="52"/>
      <c r="DO178" s="52"/>
      <c r="DP178" s="52"/>
      <c r="DQ178" s="52"/>
      <c r="DR178" s="52"/>
      <c r="DS178" s="52"/>
      <c r="DT178" s="52"/>
      <c r="DU178" s="52"/>
      <c r="DV178" s="52"/>
      <c r="DW178" s="52"/>
      <c r="DX178" s="52"/>
      <c r="DY178" s="52"/>
      <c r="DZ178" s="52"/>
      <c r="EA178" s="52"/>
      <c r="EB178" s="52"/>
      <c r="EC178" s="52"/>
      <c r="ED178" s="52"/>
      <c r="EE178" s="52"/>
    </row>
    <row r="179" spans="1:13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  <c r="CA179" s="52"/>
      <c r="CB179" s="52"/>
      <c r="CC179" s="52"/>
      <c r="CD179" s="52"/>
      <c r="CE179" s="52"/>
      <c r="CF179" s="52"/>
      <c r="CG179" s="52"/>
      <c r="CH179" s="52"/>
      <c r="CI179" s="52"/>
      <c r="CJ179" s="52"/>
      <c r="CK179" s="52"/>
      <c r="CL179" s="52"/>
      <c r="CM179" s="52"/>
      <c r="CN179" s="52"/>
      <c r="CO179" s="52"/>
      <c r="CP179" s="52"/>
      <c r="CQ179" s="52"/>
      <c r="CR179" s="52"/>
      <c r="CS179" s="52"/>
      <c r="CT179" s="52"/>
      <c r="CU179" s="52"/>
      <c r="CV179" s="52"/>
      <c r="CW179" s="52"/>
      <c r="CX179" s="52"/>
      <c r="CY179" s="52"/>
      <c r="CZ179" s="52"/>
      <c r="DA179" s="52"/>
      <c r="DB179" s="52"/>
      <c r="DC179" s="52"/>
      <c r="DD179" s="52"/>
      <c r="DE179" s="52"/>
      <c r="DF179" s="52"/>
      <c r="DG179" s="52"/>
      <c r="DH179" s="52"/>
      <c r="DI179" s="52"/>
      <c r="DJ179" s="52"/>
      <c r="DK179" s="52"/>
      <c r="DL179" s="52"/>
      <c r="DM179" s="52"/>
      <c r="DN179" s="52"/>
      <c r="DO179" s="52"/>
      <c r="DP179" s="52"/>
      <c r="DQ179" s="52"/>
      <c r="DR179" s="52"/>
      <c r="DS179" s="52"/>
      <c r="DT179" s="52"/>
      <c r="DU179" s="52"/>
      <c r="DV179" s="52"/>
      <c r="DW179" s="52"/>
      <c r="DX179" s="52"/>
      <c r="DY179" s="52"/>
      <c r="DZ179" s="52"/>
      <c r="EA179" s="52"/>
      <c r="EB179" s="52"/>
      <c r="EC179" s="52"/>
      <c r="ED179" s="52"/>
      <c r="EE179" s="52"/>
    </row>
    <row r="180" spans="1:13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  <c r="CA180" s="52"/>
      <c r="CB180" s="52"/>
      <c r="CC180" s="52"/>
      <c r="CD180" s="52"/>
      <c r="CE180" s="52"/>
      <c r="CF180" s="52"/>
      <c r="CG180" s="52"/>
      <c r="CH180" s="52"/>
      <c r="CI180" s="52"/>
      <c r="CJ180" s="52"/>
      <c r="CK180" s="52"/>
      <c r="CL180" s="52"/>
      <c r="CM180" s="52"/>
      <c r="CN180" s="52"/>
      <c r="CO180" s="52"/>
      <c r="CP180" s="52"/>
      <c r="CQ180" s="52"/>
      <c r="CR180" s="52"/>
      <c r="CS180" s="52"/>
      <c r="CT180" s="52"/>
      <c r="CU180" s="52"/>
      <c r="CV180" s="52"/>
      <c r="CW180" s="52"/>
      <c r="CX180" s="52"/>
      <c r="CY180" s="52"/>
      <c r="CZ180" s="52"/>
      <c r="DA180" s="52"/>
      <c r="DB180" s="52"/>
      <c r="DC180" s="52"/>
      <c r="DD180" s="52"/>
      <c r="DE180" s="52"/>
      <c r="DF180" s="52"/>
      <c r="DG180" s="52"/>
      <c r="DH180" s="52"/>
      <c r="DI180" s="52"/>
      <c r="DJ180" s="52"/>
      <c r="DK180" s="52"/>
      <c r="DL180" s="52"/>
      <c r="DM180" s="52"/>
      <c r="DN180" s="52"/>
      <c r="DO180" s="52"/>
      <c r="DP180" s="52"/>
      <c r="DQ180" s="52"/>
      <c r="DR180" s="52"/>
      <c r="DS180" s="52"/>
      <c r="DT180" s="52"/>
      <c r="DU180" s="52"/>
      <c r="DV180" s="52"/>
      <c r="DW180" s="52"/>
      <c r="DX180" s="52"/>
      <c r="DY180" s="52"/>
      <c r="DZ180" s="52"/>
      <c r="EA180" s="52"/>
      <c r="EB180" s="52"/>
      <c r="EC180" s="52"/>
      <c r="ED180" s="52"/>
      <c r="EE180" s="52"/>
    </row>
    <row r="181" spans="1:13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  <c r="CA181" s="52"/>
      <c r="CB181" s="52"/>
      <c r="CC181" s="52"/>
      <c r="CD181" s="52"/>
      <c r="CE181" s="52"/>
      <c r="CF181" s="52"/>
      <c r="CG181" s="52"/>
      <c r="CH181" s="52"/>
      <c r="CI181" s="52"/>
      <c r="CJ181" s="52"/>
      <c r="CK181" s="52"/>
      <c r="CL181" s="52"/>
      <c r="CM181" s="52"/>
      <c r="CN181" s="52"/>
      <c r="CO181" s="52"/>
      <c r="CP181" s="52"/>
      <c r="CQ181" s="52"/>
      <c r="CR181" s="52"/>
      <c r="CS181" s="52"/>
      <c r="CT181" s="52"/>
      <c r="CU181" s="52"/>
      <c r="CV181" s="52"/>
      <c r="CW181" s="52"/>
      <c r="CX181" s="52"/>
      <c r="CY181" s="52"/>
      <c r="CZ181" s="52"/>
      <c r="DA181" s="52"/>
      <c r="DB181" s="52"/>
      <c r="DC181" s="52"/>
      <c r="DD181" s="52"/>
      <c r="DE181" s="52"/>
      <c r="DF181" s="52"/>
      <c r="DG181" s="52"/>
      <c r="DH181" s="52"/>
      <c r="DI181" s="52"/>
      <c r="DJ181" s="52"/>
      <c r="DK181" s="52"/>
      <c r="DL181" s="52"/>
      <c r="DM181" s="52"/>
      <c r="DN181" s="52"/>
      <c r="DO181" s="52"/>
      <c r="DP181" s="52"/>
      <c r="DQ181" s="52"/>
      <c r="DR181" s="52"/>
      <c r="DS181" s="52"/>
      <c r="DT181" s="52"/>
      <c r="DU181" s="52"/>
      <c r="DV181" s="52"/>
      <c r="DW181" s="52"/>
      <c r="DX181" s="52"/>
      <c r="DY181" s="52"/>
      <c r="DZ181" s="52"/>
      <c r="EA181" s="52"/>
      <c r="EB181" s="52"/>
      <c r="EC181" s="52"/>
      <c r="ED181" s="52"/>
      <c r="EE181" s="52"/>
    </row>
    <row r="182" spans="1:13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  <c r="CA182" s="52"/>
      <c r="CB182" s="52"/>
      <c r="CC182" s="52"/>
      <c r="CD182" s="52"/>
      <c r="CE182" s="52"/>
      <c r="CF182" s="52"/>
      <c r="CG182" s="52"/>
      <c r="CH182" s="52"/>
      <c r="CI182" s="52"/>
      <c r="CJ182" s="52"/>
      <c r="CK182" s="52"/>
      <c r="CL182" s="52"/>
      <c r="CM182" s="52"/>
      <c r="CN182" s="52"/>
      <c r="CO182" s="52"/>
      <c r="CP182" s="52"/>
      <c r="CQ182" s="52"/>
      <c r="CR182" s="52"/>
      <c r="CS182" s="52"/>
      <c r="CT182" s="52"/>
      <c r="CU182" s="52"/>
      <c r="CV182" s="52"/>
      <c r="CW182" s="52"/>
      <c r="CX182" s="52"/>
      <c r="CY182" s="52"/>
      <c r="CZ182" s="52"/>
      <c r="DA182" s="52"/>
      <c r="DB182" s="52"/>
      <c r="DC182" s="52"/>
      <c r="DD182" s="52"/>
      <c r="DE182" s="52"/>
      <c r="DF182" s="52"/>
      <c r="DG182" s="52"/>
      <c r="DH182" s="52"/>
      <c r="DI182" s="52"/>
      <c r="DJ182" s="52"/>
      <c r="DK182" s="52"/>
      <c r="DL182" s="52"/>
      <c r="DM182" s="52"/>
      <c r="DN182" s="52"/>
      <c r="DO182" s="52"/>
      <c r="DP182" s="52"/>
      <c r="DQ182" s="52"/>
      <c r="DR182" s="52"/>
      <c r="DS182" s="52"/>
      <c r="DT182" s="52"/>
      <c r="DU182" s="52"/>
      <c r="DV182" s="52"/>
      <c r="DW182" s="52"/>
      <c r="DX182" s="52"/>
      <c r="DY182" s="52"/>
      <c r="DZ182" s="52"/>
      <c r="EA182" s="52"/>
      <c r="EB182" s="52"/>
      <c r="EC182" s="52"/>
      <c r="ED182" s="52"/>
      <c r="EE182" s="52"/>
    </row>
    <row r="183" spans="1:13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  <c r="CA183" s="52"/>
      <c r="CB183" s="52"/>
      <c r="CC183" s="52"/>
      <c r="CD183" s="52"/>
      <c r="CE183" s="52"/>
      <c r="CF183" s="52"/>
      <c r="CG183" s="52"/>
      <c r="CH183" s="52"/>
      <c r="CI183" s="52"/>
      <c r="CJ183" s="52"/>
      <c r="CK183" s="52"/>
      <c r="CL183" s="52"/>
      <c r="CM183" s="52"/>
      <c r="CN183" s="52"/>
      <c r="CO183" s="52"/>
      <c r="CP183" s="52"/>
      <c r="CQ183" s="52"/>
      <c r="CR183" s="52"/>
      <c r="CS183" s="52"/>
      <c r="CT183" s="52"/>
      <c r="CU183" s="52"/>
      <c r="CV183" s="52"/>
      <c r="CW183" s="52"/>
      <c r="CX183" s="52"/>
      <c r="CY183" s="52"/>
      <c r="CZ183" s="52"/>
      <c r="DA183" s="52"/>
      <c r="DB183" s="52"/>
      <c r="DC183" s="52"/>
      <c r="DD183" s="52"/>
      <c r="DE183" s="52"/>
      <c r="DF183" s="52"/>
      <c r="DG183" s="52"/>
      <c r="DH183" s="52"/>
      <c r="DI183" s="52"/>
      <c r="DJ183" s="52"/>
      <c r="DK183" s="52"/>
      <c r="DL183" s="52"/>
      <c r="DM183" s="52"/>
      <c r="DN183" s="52"/>
      <c r="DO183" s="52"/>
      <c r="DP183" s="52"/>
      <c r="DQ183" s="52"/>
      <c r="DR183" s="52"/>
      <c r="DS183" s="52"/>
      <c r="DT183" s="52"/>
      <c r="DU183" s="52"/>
      <c r="DV183" s="52"/>
      <c r="DW183" s="52"/>
      <c r="DX183" s="52"/>
      <c r="DY183" s="52"/>
      <c r="DZ183" s="52"/>
      <c r="EA183" s="52"/>
      <c r="EB183" s="52"/>
      <c r="EC183" s="52"/>
      <c r="ED183" s="52"/>
      <c r="EE183" s="52"/>
    </row>
    <row r="184" spans="1:13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  <c r="CA184" s="52"/>
      <c r="CB184" s="52"/>
      <c r="CC184" s="52"/>
      <c r="CD184" s="52"/>
      <c r="CE184" s="52"/>
      <c r="CF184" s="52"/>
      <c r="CG184" s="52"/>
      <c r="CH184" s="52"/>
      <c r="CI184" s="52"/>
      <c r="CJ184" s="52"/>
      <c r="CK184" s="52"/>
      <c r="CL184" s="52"/>
      <c r="CM184" s="52"/>
      <c r="CN184" s="52"/>
      <c r="CO184" s="52"/>
      <c r="CP184" s="52"/>
      <c r="CQ184" s="52"/>
      <c r="CR184" s="52"/>
      <c r="CS184" s="52"/>
      <c r="CT184" s="52"/>
      <c r="CU184" s="52"/>
      <c r="CV184" s="52"/>
      <c r="CW184" s="52"/>
      <c r="CX184" s="52"/>
      <c r="CY184" s="52"/>
      <c r="CZ184" s="52"/>
      <c r="DA184" s="52"/>
      <c r="DB184" s="52"/>
      <c r="DC184" s="52"/>
      <c r="DD184" s="52"/>
      <c r="DE184" s="52"/>
      <c r="DF184" s="52"/>
      <c r="DG184" s="52"/>
      <c r="DH184" s="52"/>
      <c r="DI184" s="52"/>
      <c r="DJ184" s="52"/>
      <c r="DK184" s="52"/>
      <c r="DL184" s="52"/>
      <c r="DM184" s="52"/>
      <c r="DN184" s="52"/>
      <c r="DO184" s="52"/>
      <c r="DP184" s="52"/>
      <c r="DQ184" s="52"/>
      <c r="DR184" s="52"/>
      <c r="DS184" s="52"/>
      <c r="DT184" s="52"/>
      <c r="DU184" s="52"/>
      <c r="DV184" s="52"/>
      <c r="DW184" s="52"/>
      <c r="DX184" s="52"/>
      <c r="DY184" s="52"/>
      <c r="DZ184" s="52"/>
      <c r="EA184" s="52"/>
      <c r="EB184" s="52"/>
      <c r="EC184" s="52"/>
      <c r="ED184" s="52"/>
      <c r="EE184" s="52"/>
    </row>
    <row r="185" spans="1:13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  <c r="CA185" s="52"/>
      <c r="CB185" s="52"/>
      <c r="CC185" s="52"/>
      <c r="CD185" s="52"/>
      <c r="CE185" s="52"/>
      <c r="CF185" s="52"/>
      <c r="CG185" s="52"/>
      <c r="CH185" s="52"/>
      <c r="CI185" s="52"/>
      <c r="CJ185" s="52"/>
      <c r="CK185" s="52"/>
      <c r="CL185" s="52"/>
      <c r="CM185" s="52"/>
      <c r="CN185" s="52"/>
      <c r="CO185" s="52"/>
      <c r="CP185" s="52"/>
      <c r="CQ185" s="52"/>
      <c r="CR185" s="52"/>
      <c r="CS185" s="52"/>
      <c r="CT185" s="52"/>
      <c r="CU185" s="52"/>
      <c r="CV185" s="52"/>
      <c r="CW185" s="52"/>
      <c r="CX185" s="52"/>
      <c r="CY185" s="52"/>
      <c r="CZ185" s="52"/>
      <c r="DA185" s="52"/>
      <c r="DB185" s="52"/>
      <c r="DC185" s="52"/>
      <c r="DD185" s="52"/>
      <c r="DE185" s="52"/>
      <c r="DF185" s="52"/>
      <c r="DG185" s="52"/>
      <c r="DH185" s="52"/>
      <c r="DI185" s="52"/>
      <c r="DJ185" s="52"/>
      <c r="DK185" s="52"/>
      <c r="DL185" s="52"/>
      <c r="DM185" s="52"/>
      <c r="DN185" s="52"/>
      <c r="DO185" s="52"/>
      <c r="DP185" s="52"/>
      <c r="DQ185" s="52"/>
      <c r="DR185" s="52"/>
      <c r="DS185" s="52"/>
      <c r="DT185" s="52"/>
      <c r="DU185" s="52"/>
      <c r="DV185" s="52"/>
      <c r="DW185" s="52"/>
      <c r="DX185" s="52"/>
      <c r="DY185" s="52"/>
      <c r="DZ185" s="52"/>
      <c r="EA185" s="52"/>
      <c r="EB185" s="52"/>
      <c r="EC185" s="52"/>
      <c r="ED185" s="52"/>
      <c r="EE185" s="52"/>
    </row>
    <row r="186" spans="1:13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  <c r="CA186" s="52"/>
      <c r="CB186" s="52"/>
      <c r="CC186" s="52"/>
      <c r="CD186" s="52"/>
      <c r="CE186" s="52"/>
      <c r="CF186" s="52"/>
      <c r="CG186" s="52"/>
      <c r="CH186" s="52"/>
      <c r="CI186" s="52"/>
      <c r="CJ186" s="52"/>
      <c r="CK186" s="52"/>
      <c r="CL186" s="52"/>
      <c r="CM186" s="52"/>
      <c r="CN186" s="52"/>
      <c r="CO186" s="52"/>
      <c r="CP186" s="52"/>
      <c r="CQ186" s="52"/>
      <c r="CR186" s="52"/>
      <c r="CS186" s="52"/>
      <c r="CT186" s="52"/>
      <c r="CU186" s="52"/>
      <c r="CV186" s="52"/>
      <c r="CW186" s="52"/>
      <c r="CX186" s="52"/>
      <c r="CY186" s="52"/>
      <c r="CZ186" s="52"/>
      <c r="DA186" s="52"/>
      <c r="DB186" s="52"/>
      <c r="DC186" s="52"/>
      <c r="DD186" s="52"/>
      <c r="DE186" s="52"/>
      <c r="DF186" s="52"/>
      <c r="DG186" s="52"/>
      <c r="DH186" s="52"/>
      <c r="DI186" s="52"/>
      <c r="DJ186" s="52"/>
      <c r="DK186" s="52"/>
      <c r="DL186" s="52"/>
      <c r="DM186" s="52"/>
      <c r="DN186" s="52"/>
      <c r="DO186" s="52"/>
      <c r="DP186" s="52"/>
      <c r="DQ186" s="52"/>
      <c r="DR186" s="52"/>
      <c r="DS186" s="52"/>
      <c r="DT186" s="52"/>
      <c r="DU186" s="52"/>
      <c r="DV186" s="52"/>
      <c r="DW186" s="52"/>
      <c r="DX186" s="52"/>
      <c r="DY186" s="52"/>
      <c r="DZ186" s="52"/>
      <c r="EA186" s="52"/>
      <c r="EB186" s="52"/>
      <c r="EC186" s="52"/>
      <c r="ED186" s="52"/>
      <c r="EE186" s="52"/>
    </row>
    <row r="187" spans="1:13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  <c r="CA187" s="52"/>
      <c r="CB187" s="52"/>
      <c r="CC187" s="52"/>
      <c r="CD187" s="52"/>
      <c r="CE187" s="52"/>
      <c r="CF187" s="52"/>
      <c r="CG187" s="52"/>
      <c r="CH187" s="52"/>
      <c r="CI187" s="52"/>
      <c r="CJ187" s="52"/>
      <c r="CK187" s="52"/>
      <c r="CL187" s="52"/>
      <c r="CM187" s="52"/>
      <c r="CN187" s="52"/>
      <c r="CO187" s="52"/>
      <c r="CP187" s="52"/>
      <c r="CQ187" s="52"/>
      <c r="CR187" s="52"/>
      <c r="CS187" s="52"/>
      <c r="CT187" s="52"/>
      <c r="CU187" s="52"/>
      <c r="CV187" s="52"/>
      <c r="CW187" s="52"/>
      <c r="CX187" s="52"/>
      <c r="CY187" s="52"/>
      <c r="CZ187" s="52"/>
      <c r="DA187" s="52"/>
      <c r="DB187" s="52"/>
      <c r="DC187" s="52"/>
      <c r="DD187" s="52"/>
      <c r="DE187" s="52"/>
      <c r="DF187" s="52"/>
      <c r="DG187" s="52"/>
      <c r="DH187" s="52"/>
      <c r="DI187" s="52"/>
      <c r="DJ187" s="52"/>
      <c r="DK187" s="52"/>
      <c r="DL187" s="52"/>
      <c r="DM187" s="52"/>
      <c r="DN187" s="52"/>
      <c r="DO187" s="52"/>
      <c r="DP187" s="52"/>
      <c r="DQ187" s="52"/>
      <c r="DR187" s="52"/>
      <c r="DS187" s="52"/>
      <c r="DT187" s="52"/>
      <c r="DU187" s="52"/>
      <c r="DV187" s="52"/>
      <c r="DW187" s="52"/>
      <c r="DX187" s="52"/>
      <c r="DY187" s="52"/>
      <c r="DZ187" s="52"/>
      <c r="EA187" s="52"/>
      <c r="EB187" s="52"/>
      <c r="EC187" s="52"/>
      <c r="ED187" s="52"/>
      <c r="EE187" s="52"/>
    </row>
    <row r="188" spans="1:13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  <c r="CA188" s="52"/>
      <c r="CB188" s="52"/>
      <c r="CC188" s="52"/>
      <c r="CD188" s="52"/>
      <c r="CE188" s="52"/>
      <c r="CF188" s="52"/>
      <c r="CG188" s="52"/>
      <c r="CH188" s="52"/>
      <c r="CI188" s="52"/>
      <c r="CJ188" s="52"/>
      <c r="CK188" s="52"/>
      <c r="CL188" s="52"/>
      <c r="CM188" s="52"/>
      <c r="CN188" s="52"/>
      <c r="CO188" s="52"/>
      <c r="CP188" s="52"/>
      <c r="CQ188" s="52"/>
      <c r="CR188" s="52"/>
      <c r="CS188" s="52"/>
      <c r="CT188" s="52"/>
      <c r="CU188" s="52"/>
      <c r="CV188" s="52"/>
      <c r="CW188" s="52"/>
      <c r="CX188" s="52"/>
      <c r="CY188" s="52"/>
      <c r="CZ188" s="52"/>
      <c r="DA188" s="52"/>
      <c r="DB188" s="52"/>
      <c r="DC188" s="52"/>
      <c r="DD188" s="52"/>
      <c r="DE188" s="52"/>
      <c r="DF188" s="52"/>
      <c r="DG188" s="52"/>
      <c r="DH188" s="52"/>
      <c r="DI188" s="52"/>
      <c r="DJ188" s="52"/>
      <c r="DK188" s="52"/>
      <c r="DL188" s="52"/>
      <c r="DM188" s="52"/>
      <c r="DN188" s="52"/>
      <c r="DO188" s="52"/>
      <c r="DP188" s="52"/>
      <c r="DQ188" s="52"/>
      <c r="DR188" s="52"/>
      <c r="DS188" s="52"/>
      <c r="DT188" s="52"/>
      <c r="DU188" s="52"/>
      <c r="DV188" s="52"/>
      <c r="DW188" s="52"/>
      <c r="DX188" s="52"/>
      <c r="DY188" s="52"/>
      <c r="DZ188" s="52"/>
      <c r="EA188" s="52"/>
      <c r="EB188" s="52"/>
      <c r="EC188" s="52"/>
      <c r="ED188" s="52"/>
      <c r="EE188" s="52"/>
    </row>
    <row r="189" spans="1:13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  <c r="CA189" s="52"/>
      <c r="CB189" s="52"/>
      <c r="CC189" s="52"/>
      <c r="CD189" s="52"/>
      <c r="CE189" s="52"/>
      <c r="CF189" s="52"/>
      <c r="CG189" s="52"/>
      <c r="CH189" s="52"/>
      <c r="CI189" s="52"/>
      <c r="CJ189" s="52"/>
      <c r="CK189" s="52"/>
      <c r="CL189" s="52"/>
      <c r="CM189" s="52"/>
      <c r="CN189" s="52"/>
      <c r="CO189" s="52"/>
      <c r="CP189" s="52"/>
      <c r="CQ189" s="52"/>
      <c r="CR189" s="52"/>
      <c r="CS189" s="52"/>
      <c r="CT189" s="52"/>
      <c r="CU189" s="52"/>
      <c r="CV189" s="52"/>
      <c r="CW189" s="52"/>
      <c r="CX189" s="52"/>
      <c r="CY189" s="52"/>
      <c r="CZ189" s="52"/>
      <c r="DA189" s="52"/>
      <c r="DB189" s="52"/>
      <c r="DC189" s="52"/>
      <c r="DD189" s="52"/>
      <c r="DE189" s="52"/>
      <c r="DF189" s="52"/>
      <c r="DG189" s="52"/>
      <c r="DH189" s="52"/>
      <c r="DI189" s="52"/>
      <c r="DJ189" s="52"/>
      <c r="DK189" s="52"/>
      <c r="DL189" s="52"/>
      <c r="DM189" s="52"/>
      <c r="DN189" s="52"/>
      <c r="DO189" s="52"/>
      <c r="DP189" s="52"/>
      <c r="DQ189" s="52"/>
      <c r="DR189" s="52"/>
      <c r="DS189" s="52"/>
      <c r="DT189" s="52"/>
      <c r="DU189" s="52"/>
      <c r="DV189" s="52"/>
      <c r="DW189" s="52"/>
      <c r="DX189" s="52"/>
      <c r="DY189" s="52"/>
      <c r="DZ189" s="52"/>
      <c r="EA189" s="52"/>
      <c r="EB189" s="52"/>
      <c r="EC189" s="52"/>
      <c r="ED189" s="52"/>
      <c r="EE189" s="52"/>
    </row>
    <row r="190" spans="1:13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  <c r="CA190" s="52"/>
      <c r="CB190" s="52"/>
      <c r="CC190" s="52"/>
      <c r="CD190" s="52"/>
      <c r="CE190" s="52"/>
      <c r="CF190" s="52"/>
      <c r="CG190" s="52"/>
      <c r="CH190" s="52"/>
      <c r="CI190" s="52"/>
      <c r="CJ190" s="52"/>
      <c r="CK190" s="52"/>
      <c r="CL190" s="52"/>
      <c r="CM190" s="52"/>
      <c r="CN190" s="52"/>
      <c r="CO190" s="52"/>
      <c r="CP190" s="52"/>
      <c r="CQ190" s="52"/>
      <c r="CR190" s="52"/>
      <c r="CS190" s="52"/>
      <c r="CT190" s="52"/>
      <c r="CU190" s="52"/>
      <c r="CV190" s="52"/>
      <c r="CW190" s="52"/>
      <c r="CX190" s="52"/>
      <c r="CY190" s="52"/>
      <c r="CZ190" s="52"/>
      <c r="DA190" s="52"/>
      <c r="DB190" s="52"/>
      <c r="DC190" s="52"/>
      <c r="DD190" s="52"/>
      <c r="DE190" s="52"/>
      <c r="DF190" s="52"/>
      <c r="DG190" s="52"/>
      <c r="DH190" s="52"/>
      <c r="DI190" s="52"/>
      <c r="DJ190" s="52"/>
      <c r="DK190" s="52"/>
      <c r="DL190" s="52"/>
      <c r="DM190" s="52"/>
      <c r="DN190" s="52"/>
      <c r="DO190" s="52"/>
      <c r="DP190" s="52"/>
      <c r="DQ190" s="52"/>
      <c r="DR190" s="52"/>
      <c r="DS190" s="52"/>
      <c r="DT190" s="52"/>
      <c r="DU190" s="52"/>
      <c r="DV190" s="52"/>
      <c r="DW190" s="52"/>
      <c r="DX190" s="52"/>
      <c r="DY190" s="52"/>
      <c r="DZ190" s="52"/>
      <c r="EA190" s="52"/>
      <c r="EB190" s="52"/>
      <c r="EC190" s="52"/>
      <c r="ED190" s="52"/>
      <c r="EE190" s="52"/>
    </row>
    <row r="191" spans="1:13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  <c r="CA191" s="52"/>
      <c r="CB191" s="52"/>
      <c r="CC191" s="52"/>
      <c r="CD191" s="52"/>
      <c r="CE191" s="52"/>
      <c r="CF191" s="52"/>
      <c r="CG191" s="52"/>
      <c r="CH191" s="52"/>
      <c r="CI191" s="52"/>
      <c r="CJ191" s="52"/>
      <c r="CK191" s="52"/>
      <c r="CL191" s="52"/>
      <c r="CM191" s="52"/>
      <c r="CN191" s="52"/>
      <c r="CO191" s="52"/>
      <c r="CP191" s="52"/>
      <c r="CQ191" s="52"/>
      <c r="CR191" s="52"/>
      <c r="CS191" s="52"/>
      <c r="CT191" s="52"/>
      <c r="CU191" s="52"/>
      <c r="CV191" s="52"/>
      <c r="CW191" s="52"/>
      <c r="CX191" s="52"/>
      <c r="CY191" s="52"/>
      <c r="CZ191" s="52"/>
      <c r="DA191" s="52"/>
      <c r="DB191" s="52"/>
      <c r="DC191" s="52"/>
      <c r="DD191" s="52"/>
      <c r="DE191" s="52"/>
      <c r="DF191" s="52"/>
      <c r="DG191" s="52"/>
      <c r="DH191" s="52"/>
      <c r="DI191" s="52"/>
      <c r="DJ191" s="52"/>
      <c r="DK191" s="52"/>
      <c r="DL191" s="52"/>
      <c r="DM191" s="52"/>
      <c r="DN191" s="52"/>
      <c r="DO191" s="52"/>
      <c r="DP191" s="52"/>
      <c r="DQ191" s="52"/>
      <c r="DR191" s="52"/>
      <c r="DS191" s="52"/>
      <c r="DT191" s="52"/>
      <c r="DU191" s="52"/>
      <c r="DV191" s="52"/>
      <c r="DW191" s="52"/>
      <c r="DX191" s="52"/>
      <c r="DY191" s="52"/>
      <c r="DZ191" s="52"/>
      <c r="EA191" s="52"/>
      <c r="EB191" s="52"/>
      <c r="EC191" s="52"/>
      <c r="ED191" s="52"/>
      <c r="EE191" s="52"/>
    </row>
    <row r="192" spans="1:13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  <c r="CA192" s="52"/>
      <c r="CB192" s="52"/>
      <c r="CC192" s="52"/>
      <c r="CD192" s="52"/>
      <c r="CE192" s="52"/>
      <c r="CF192" s="52"/>
      <c r="CG192" s="52"/>
      <c r="CH192" s="52"/>
      <c r="CI192" s="52"/>
      <c r="CJ192" s="52"/>
      <c r="CK192" s="52"/>
      <c r="CL192" s="52"/>
      <c r="CM192" s="52"/>
      <c r="CN192" s="52"/>
      <c r="CO192" s="52"/>
      <c r="CP192" s="52"/>
      <c r="CQ192" s="52"/>
      <c r="CR192" s="52"/>
      <c r="CS192" s="52"/>
      <c r="CT192" s="52"/>
      <c r="CU192" s="52"/>
      <c r="CV192" s="52"/>
      <c r="CW192" s="52"/>
      <c r="CX192" s="52"/>
      <c r="CY192" s="52"/>
      <c r="CZ192" s="52"/>
      <c r="DA192" s="52"/>
      <c r="DB192" s="52"/>
      <c r="DC192" s="52"/>
      <c r="DD192" s="52"/>
      <c r="DE192" s="52"/>
      <c r="DF192" s="52"/>
      <c r="DG192" s="52"/>
      <c r="DH192" s="52"/>
      <c r="DI192" s="52"/>
      <c r="DJ192" s="52"/>
      <c r="DK192" s="52"/>
      <c r="DL192" s="52"/>
      <c r="DM192" s="52"/>
      <c r="DN192" s="52"/>
      <c r="DO192" s="52"/>
      <c r="DP192" s="52"/>
      <c r="DQ192" s="52"/>
      <c r="DR192" s="52"/>
      <c r="DS192" s="52"/>
      <c r="DT192" s="52"/>
      <c r="DU192" s="52"/>
      <c r="DV192" s="52"/>
      <c r="DW192" s="52"/>
      <c r="DX192" s="52"/>
      <c r="DY192" s="52"/>
      <c r="DZ192" s="52"/>
      <c r="EA192" s="52"/>
      <c r="EB192" s="52"/>
      <c r="EC192" s="52"/>
      <c r="ED192" s="52"/>
      <c r="EE192" s="52"/>
    </row>
    <row r="193" spans="1:13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  <c r="CA193" s="52"/>
      <c r="CB193" s="52"/>
      <c r="CC193" s="52"/>
      <c r="CD193" s="52"/>
      <c r="CE193" s="52"/>
      <c r="CF193" s="52"/>
      <c r="CG193" s="52"/>
      <c r="CH193" s="52"/>
      <c r="CI193" s="52"/>
      <c r="CJ193" s="52"/>
      <c r="CK193" s="52"/>
      <c r="CL193" s="52"/>
      <c r="CM193" s="52"/>
      <c r="CN193" s="52"/>
      <c r="CO193" s="52"/>
      <c r="CP193" s="52"/>
      <c r="CQ193" s="52"/>
      <c r="CR193" s="52"/>
      <c r="CS193" s="52"/>
      <c r="CT193" s="52"/>
      <c r="CU193" s="52"/>
      <c r="CV193" s="52"/>
      <c r="CW193" s="52"/>
      <c r="CX193" s="52"/>
      <c r="CY193" s="52"/>
      <c r="CZ193" s="52"/>
      <c r="DA193" s="52"/>
      <c r="DB193" s="52"/>
      <c r="DC193" s="52"/>
      <c r="DD193" s="52"/>
      <c r="DE193" s="52"/>
      <c r="DF193" s="52"/>
      <c r="DG193" s="52"/>
      <c r="DH193" s="52"/>
      <c r="DI193" s="52"/>
      <c r="DJ193" s="52"/>
      <c r="DK193" s="52"/>
      <c r="DL193" s="52"/>
      <c r="DM193" s="52"/>
      <c r="DN193" s="52"/>
      <c r="DO193" s="52"/>
      <c r="DP193" s="52"/>
      <c r="DQ193" s="52"/>
      <c r="DR193" s="52"/>
      <c r="DS193" s="52"/>
      <c r="DT193" s="52"/>
      <c r="DU193" s="52"/>
      <c r="DV193" s="52"/>
      <c r="DW193" s="52"/>
      <c r="DX193" s="52"/>
      <c r="DY193" s="52"/>
      <c r="DZ193" s="52"/>
      <c r="EA193" s="52"/>
      <c r="EB193" s="52"/>
      <c r="EC193" s="52"/>
      <c r="ED193" s="52"/>
      <c r="EE193" s="52"/>
    </row>
    <row r="194" spans="1:13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  <c r="CA194" s="52"/>
      <c r="CB194" s="52"/>
      <c r="CC194" s="52"/>
      <c r="CD194" s="52"/>
      <c r="CE194" s="52"/>
      <c r="CF194" s="52"/>
      <c r="CG194" s="52"/>
      <c r="CH194" s="52"/>
      <c r="CI194" s="52"/>
      <c r="CJ194" s="52"/>
      <c r="CK194" s="52"/>
      <c r="CL194" s="52"/>
      <c r="CM194" s="52"/>
      <c r="CN194" s="52"/>
      <c r="CO194" s="52"/>
      <c r="CP194" s="52"/>
      <c r="CQ194" s="52"/>
      <c r="CR194" s="52"/>
      <c r="CS194" s="52"/>
      <c r="CT194" s="52"/>
      <c r="CU194" s="52"/>
      <c r="CV194" s="52"/>
      <c r="CW194" s="52"/>
      <c r="CX194" s="52"/>
      <c r="CY194" s="52"/>
      <c r="CZ194" s="52"/>
      <c r="DA194" s="52"/>
      <c r="DB194" s="52"/>
      <c r="DC194" s="52"/>
      <c r="DD194" s="52"/>
      <c r="DE194" s="52"/>
      <c r="DF194" s="52"/>
      <c r="DG194" s="52"/>
      <c r="DH194" s="52"/>
      <c r="DI194" s="52"/>
      <c r="DJ194" s="52"/>
      <c r="DK194" s="52"/>
      <c r="DL194" s="52"/>
      <c r="DM194" s="52"/>
      <c r="DN194" s="52"/>
      <c r="DO194" s="52"/>
      <c r="DP194" s="52"/>
      <c r="DQ194" s="52"/>
      <c r="DR194" s="52"/>
      <c r="DS194" s="52"/>
      <c r="DT194" s="52"/>
      <c r="DU194" s="52"/>
      <c r="DV194" s="52"/>
      <c r="DW194" s="52"/>
      <c r="DX194" s="52"/>
      <c r="DY194" s="52"/>
      <c r="DZ194" s="52"/>
      <c r="EA194" s="52"/>
      <c r="EB194" s="52"/>
      <c r="EC194" s="52"/>
      <c r="ED194" s="52"/>
      <c r="EE194" s="52"/>
    </row>
    <row r="195" spans="1:13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  <c r="CA195" s="52"/>
      <c r="CB195" s="52"/>
      <c r="CC195" s="52"/>
      <c r="CD195" s="52"/>
      <c r="CE195" s="52"/>
      <c r="CF195" s="52"/>
      <c r="CG195" s="52"/>
      <c r="CH195" s="52"/>
      <c r="CI195" s="52"/>
      <c r="CJ195" s="52"/>
      <c r="CK195" s="52"/>
      <c r="CL195" s="52"/>
      <c r="CM195" s="52"/>
      <c r="CN195" s="52"/>
      <c r="CO195" s="52"/>
      <c r="CP195" s="52"/>
      <c r="CQ195" s="52"/>
      <c r="CR195" s="52"/>
      <c r="CS195" s="52"/>
      <c r="CT195" s="52"/>
      <c r="CU195" s="52"/>
      <c r="CV195" s="52"/>
      <c r="CW195" s="52"/>
      <c r="CX195" s="52"/>
      <c r="CY195" s="52"/>
      <c r="CZ195" s="52"/>
      <c r="DA195" s="52"/>
      <c r="DB195" s="52"/>
      <c r="DC195" s="52"/>
      <c r="DD195" s="52"/>
      <c r="DE195" s="52"/>
      <c r="DF195" s="52"/>
      <c r="DG195" s="52"/>
      <c r="DH195" s="52"/>
      <c r="DI195" s="52"/>
      <c r="DJ195" s="52"/>
      <c r="DK195" s="52"/>
      <c r="DL195" s="52"/>
      <c r="DM195" s="52"/>
      <c r="DN195" s="52"/>
      <c r="DO195" s="52"/>
      <c r="DP195" s="52"/>
      <c r="DQ195" s="52"/>
      <c r="DR195" s="52"/>
      <c r="DS195" s="52"/>
      <c r="DT195" s="52"/>
      <c r="DU195" s="52"/>
      <c r="DV195" s="52"/>
      <c r="DW195" s="52"/>
      <c r="DX195" s="52"/>
      <c r="DY195" s="52"/>
      <c r="DZ195" s="52"/>
      <c r="EA195" s="52"/>
      <c r="EB195" s="52"/>
      <c r="EC195" s="52"/>
      <c r="ED195" s="52"/>
      <c r="EE195" s="52"/>
    </row>
    <row r="196" spans="1:13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  <c r="CA196" s="52"/>
      <c r="CB196" s="52"/>
      <c r="CC196" s="52"/>
      <c r="CD196" s="52"/>
      <c r="CE196" s="52"/>
      <c r="CF196" s="52"/>
      <c r="CG196" s="52"/>
      <c r="CH196" s="52"/>
      <c r="CI196" s="52"/>
      <c r="CJ196" s="52"/>
      <c r="CK196" s="52"/>
      <c r="CL196" s="52"/>
      <c r="CM196" s="52"/>
      <c r="CN196" s="52"/>
      <c r="CO196" s="52"/>
      <c r="CP196" s="52"/>
      <c r="CQ196" s="52"/>
      <c r="CR196" s="52"/>
      <c r="CS196" s="52"/>
      <c r="CT196" s="52"/>
      <c r="CU196" s="52"/>
      <c r="CV196" s="52"/>
      <c r="CW196" s="52"/>
      <c r="CX196" s="52"/>
      <c r="CY196" s="52"/>
      <c r="CZ196" s="52"/>
      <c r="DA196" s="52"/>
      <c r="DB196" s="52"/>
      <c r="DC196" s="52"/>
      <c r="DD196" s="52"/>
      <c r="DE196" s="52"/>
      <c r="DF196" s="52"/>
      <c r="DG196" s="52"/>
      <c r="DH196" s="52"/>
      <c r="DI196" s="52"/>
      <c r="DJ196" s="52"/>
      <c r="DK196" s="52"/>
      <c r="DL196" s="52"/>
      <c r="DM196" s="52"/>
      <c r="DN196" s="52"/>
      <c r="DO196" s="52"/>
      <c r="DP196" s="52"/>
      <c r="DQ196" s="52"/>
      <c r="DR196" s="52"/>
      <c r="DS196" s="52"/>
      <c r="DT196" s="52"/>
      <c r="DU196" s="52"/>
      <c r="DV196" s="52"/>
      <c r="DW196" s="52"/>
      <c r="DX196" s="52"/>
      <c r="DY196" s="52"/>
      <c r="DZ196" s="52"/>
      <c r="EA196" s="52"/>
      <c r="EB196" s="52"/>
      <c r="EC196" s="52"/>
      <c r="ED196" s="52"/>
      <c r="EE196" s="52"/>
    </row>
    <row r="197" spans="1:13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  <c r="CA197" s="52"/>
      <c r="CB197" s="52"/>
      <c r="CC197" s="52"/>
      <c r="CD197" s="52"/>
      <c r="CE197" s="52"/>
      <c r="CF197" s="52"/>
      <c r="CG197" s="52"/>
      <c r="CH197" s="52"/>
      <c r="CI197" s="52"/>
      <c r="CJ197" s="52"/>
      <c r="CK197" s="52"/>
      <c r="CL197" s="52"/>
      <c r="CM197" s="52"/>
      <c r="CN197" s="52"/>
      <c r="CO197" s="52"/>
      <c r="CP197" s="52"/>
      <c r="CQ197" s="52"/>
      <c r="CR197" s="52"/>
      <c r="CS197" s="52"/>
      <c r="CT197" s="52"/>
      <c r="CU197" s="52"/>
      <c r="CV197" s="52"/>
      <c r="CW197" s="52"/>
      <c r="CX197" s="52"/>
      <c r="CY197" s="52"/>
      <c r="CZ197" s="52"/>
      <c r="DA197" s="52"/>
      <c r="DB197" s="52"/>
      <c r="DC197" s="52"/>
      <c r="DD197" s="52"/>
      <c r="DE197" s="52"/>
      <c r="DF197" s="52"/>
      <c r="DG197" s="52"/>
      <c r="DH197" s="52"/>
      <c r="DI197" s="52"/>
      <c r="DJ197" s="52"/>
      <c r="DK197" s="52"/>
      <c r="DL197" s="52"/>
      <c r="DM197" s="52"/>
      <c r="DN197" s="52"/>
      <c r="DO197" s="52"/>
      <c r="DP197" s="52"/>
      <c r="DQ197" s="52"/>
      <c r="DR197" s="52"/>
      <c r="DS197" s="52"/>
      <c r="DT197" s="52"/>
      <c r="DU197" s="52"/>
      <c r="DV197" s="52"/>
      <c r="DW197" s="52"/>
      <c r="DX197" s="52"/>
      <c r="DY197" s="52"/>
      <c r="DZ197" s="52"/>
      <c r="EA197" s="52"/>
      <c r="EB197" s="52"/>
      <c r="EC197" s="52"/>
      <c r="ED197" s="52"/>
      <c r="EE197" s="52"/>
    </row>
    <row r="198" spans="1:13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  <c r="CA198" s="52"/>
      <c r="CB198" s="52"/>
      <c r="CC198" s="52"/>
      <c r="CD198" s="52"/>
      <c r="CE198" s="52"/>
      <c r="CF198" s="52"/>
      <c r="CG198" s="52"/>
      <c r="CH198" s="52"/>
      <c r="CI198" s="52"/>
      <c r="CJ198" s="52"/>
      <c r="CK198" s="52"/>
      <c r="CL198" s="52"/>
      <c r="CM198" s="52"/>
      <c r="CN198" s="52"/>
      <c r="CO198" s="52"/>
      <c r="CP198" s="52"/>
      <c r="CQ198" s="52"/>
      <c r="CR198" s="52"/>
      <c r="CS198" s="52"/>
      <c r="CT198" s="52"/>
      <c r="CU198" s="52"/>
      <c r="CV198" s="52"/>
      <c r="CW198" s="52"/>
      <c r="CX198" s="52"/>
      <c r="CY198" s="52"/>
      <c r="CZ198" s="52"/>
      <c r="DA198" s="52"/>
      <c r="DB198" s="52"/>
      <c r="DC198" s="52"/>
      <c r="DD198" s="52"/>
      <c r="DE198" s="52"/>
      <c r="DF198" s="52"/>
      <c r="DG198" s="52"/>
      <c r="DH198" s="52"/>
      <c r="DI198" s="52"/>
      <c r="DJ198" s="52"/>
      <c r="DK198" s="52"/>
      <c r="DL198" s="52"/>
      <c r="DM198" s="52"/>
      <c r="DN198" s="52"/>
      <c r="DO198" s="52"/>
      <c r="DP198" s="52"/>
      <c r="DQ198" s="52"/>
      <c r="DR198" s="52"/>
      <c r="DS198" s="52"/>
      <c r="DT198" s="52"/>
      <c r="DU198" s="52"/>
      <c r="DV198" s="52"/>
      <c r="DW198" s="52"/>
      <c r="DX198" s="52"/>
      <c r="DY198" s="52"/>
      <c r="DZ198" s="52"/>
      <c r="EA198" s="52"/>
      <c r="EB198" s="52"/>
      <c r="EC198" s="52"/>
      <c r="ED198" s="52"/>
      <c r="EE198" s="52"/>
    </row>
    <row r="199" spans="1:13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  <c r="CA199" s="52"/>
      <c r="CB199" s="52"/>
      <c r="CC199" s="52"/>
      <c r="CD199" s="52"/>
      <c r="CE199" s="52"/>
      <c r="CF199" s="52"/>
      <c r="CG199" s="52"/>
      <c r="CH199" s="52"/>
      <c r="CI199" s="52"/>
      <c r="CJ199" s="52"/>
      <c r="CK199" s="52"/>
      <c r="CL199" s="52"/>
      <c r="CM199" s="52"/>
      <c r="CN199" s="52"/>
      <c r="CO199" s="52"/>
      <c r="CP199" s="52"/>
      <c r="CQ199" s="52"/>
      <c r="CR199" s="52"/>
      <c r="CS199" s="52"/>
      <c r="CT199" s="52"/>
      <c r="CU199" s="52"/>
      <c r="CV199" s="52"/>
      <c r="CW199" s="52"/>
      <c r="CX199" s="52"/>
      <c r="CY199" s="52"/>
      <c r="CZ199" s="52"/>
      <c r="DA199" s="52"/>
      <c r="DB199" s="52"/>
      <c r="DC199" s="52"/>
      <c r="DD199" s="52"/>
      <c r="DE199" s="52"/>
      <c r="DF199" s="52"/>
      <c r="DG199" s="52"/>
      <c r="DH199" s="52"/>
      <c r="DI199" s="52"/>
      <c r="DJ199" s="52"/>
      <c r="DK199" s="52"/>
      <c r="DL199" s="52"/>
      <c r="DM199" s="52"/>
      <c r="DN199" s="52"/>
      <c r="DO199" s="52"/>
      <c r="DP199" s="52"/>
      <c r="DQ199" s="52"/>
      <c r="DR199" s="52"/>
      <c r="DS199" s="52"/>
      <c r="DT199" s="52"/>
      <c r="DU199" s="52"/>
      <c r="DV199" s="52"/>
      <c r="DW199" s="52"/>
      <c r="DX199" s="52"/>
      <c r="DY199" s="52"/>
      <c r="DZ199" s="52"/>
      <c r="EA199" s="52"/>
      <c r="EB199" s="52"/>
      <c r="EC199" s="52"/>
      <c r="ED199" s="52"/>
      <c r="EE199" s="52"/>
    </row>
    <row r="200" spans="1:13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  <c r="CA200" s="52"/>
      <c r="CB200" s="52"/>
      <c r="CC200" s="52"/>
      <c r="CD200" s="52"/>
      <c r="CE200" s="52"/>
      <c r="CF200" s="52"/>
      <c r="CG200" s="52"/>
      <c r="CH200" s="52"/>
      <c r="CI200" s="52"/>
      <c r="CJ200" s="52"/>
      <c r="CK200" s="52"/>
      <c r="CL200" s="52"/>
      <c r="CM200" s="52"/>
      <c r="CN200" s="52"/>
      <c r="CO200" s="52"/>
      <c r="CP200" s="52"/>
      <c r="CQ200" s="52"/>
      <c r="CR200" s="52"/>
      <c r="CS200" s="52"/>
      <c r="CT200" s="52"/>
      <c r="CU200" s="52"/>
      <c r="CV200" s="52"/>
      <c r="CW200" s="52"/>
      <c r="CX200" s="52"/>
      <c r="CY200" s="52"/>
      <c r="CZ200" s="52"/>
      <c r="DA200" s="52"/>
      <c r="DB200" s="52"/>
      <c r="DC200" s="52"/>
      <c r="DD200" s="52"/>
      <c r="DE200" s="52"/>
      <c r="DF200" s="52"/>
      <c r="DG200" s="52"/>
      <c r="DH200" s="52"/>
      <c r="DI200" s="52"/>
      <c r="DJ200" s="52"/>
      <c r="DK200" s="52"/>
      <c r="DL200" s="52"/>
      <c r="DM200" s="52"/>
      <c r="DN200" s="52"/>
      <c r="DO200" s="52"/>
      <c r="DP200" s="52"/>
      <c r="DQ200" s="52"/>
      <c r="DR200" s="52"/>
      <c r="DS200" s="52"/>
      <c r="DT200" s="52"/>
      <c r="DU200" s="52"/>
      <c r="DV200" s="52"/>
      <c r="DW200" s="52"/>
      <c r="DX200" s="52"/>
      <c r="DY200" s="52"/>
      <c r="DZ200" s="52"/>
      <c r="EA200" s="52"/>
      <c r="EB200" s="52"/>
      <c r="EC200" s="52"/>
      <c r="ED200" s="52"/>
      <c r="EE200" s="52"/>
    </row>
    <row r="201" spans="1:13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  <c r="CA201" s="52"/>
      <c r="CB201" s="52"/>
      <c r="CC201" s="52"/>
      <c r="CD201" s="52"/>
      <c r="CE201" s="52"/>
      <c r="CF201" s="52"/>
      <c r="CG201" s="52"/>
      <c r="CH201" s="52"/>
      <c r="CI201" s="52"/>
      <c r="CJ201" s="52"/>
      <c r="CK201" s="52"/>
      <c r="CL201" s="52"/>
      <c r="CM201" s="52"/>
      <c r="CN201" s="52"/>
      <c r="CO201" s="52"/>
      <c r="CP201" s="52"/>
      <c r="CQ201" s="52"/>
      <c r="CR201" s="52"/>
      <c r="CS201" s="52"/>
      <c r="CT201" s="52"/>
      <c r="CU201" s="52"/>
      <c r="CV201" s="52"/>
      <c r="CW201" s="52"/>
      <c r="CX201" s="52"/>
      <c r="CY201" s="52"/>
      <c r="CZ201" s="52"/>
      <c r="DA201" s="52"/>
      <c r="DB201" s="52"/>
      <c r="DC201" s="52"/>
      <c r="DD201" s="52"/>
      <c r="DE201" s="52"/>
      <c r="DF201" s="52"/>
      <c r="DG201" s="52"/>
      <c r="DH201" s="52"/>
      <c r="DI201" s="52"/>
      <c r="DJ201" s="52"/>
      <c r="DK201" s="52"/>
      <c r="DL201" s="52"/>
      <c r="DM201" s="52"/>
      <c r="DN201" s="52"/>
      <c r="DO201" s="52"/>
      <c r="DP201" s="52"/>
      <c r="DQ201" s="52"/>
      <c r="DR201" s="52"/>
      <c r="DS201" s="52"/>
      <c r="DT201" s="52"/>
      <c r="DU201" s="52"/>
      <c r="DV201" s="52"/>
      <c r="DW201" s="52"/>
      <c r="DX201" s="52"/>
      <c r="DY201" s="52"/>
      <c r="DZ201" s="52"/>
      <c r="EA201" s="52"/>
      <c r="EB201" s="52"/>
      <c r="EC201" s="52"/>
      <c r="ED201" s="52"/>
      <c r="EE201" s="52"/>
    </row>
    <row r="202" spans="1:13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  <c r="CA202" s="52"/>
      <c r="CB202" s="52"/>
      <c r="CC202" s="52"/>
      <c r="CD202" s="52"/>
      <c r="CE202" s="52"/>
      <c r="CF202" s="52"/>
      <c r="CG202" s="52"/>
      <c r="CH202" s="52"/>
      <c r="CI202" s="52"/>
      <c r="CJ202" s="52"/>
      <c r="CK202" s="52"/>
      <c r="CL202" s="52"/>
      <c r="CM202" s="52"/>
      <c r="CN202" s="52"/>
      <c r="CO202" s="52"/>
      <c r="CP202" s="52"/>
      <c r="CQ202" s="52"/>
      <c r="CR202" s="52"/>
      <c r="CS202" s="52"/>
      <c r="CT202" s="52"/>
      <c r="CU202" s="52"/>
      <c r="CV202" s="52"/>
      <c r="CW202" s="52"/>
      <c r="CX202" s="52"/>
      <c r="CY202" s="52"/>
      <c r="CZ202" s="52"/>
      <c r="DA202" s="52"/>
      <c r="DB202" s="52"/>
      <c r="DC202" s="52"/>
      <c r="DD202" s="52"/>
      <c r="DE202" s="52"/>
      <c r="DF202" s="52"/>
      <c r="DG202" s="52"/>
      <c r="DH202" s="52"/>
      <c r="DI202" s="52"/>
      <c r="DJ202" s="52"/>
      <c r="DK202" s="52"/>
      <c r="DL202" s="52"/>
      <c r="DM202" s="52"/>
      <c r="DN202" s="52"/>
      <c r="DO202" s="52"/>
      <c r="DP202" s="52"/>
      <c r="DQ202" s="52"/>
      <c r="DR202" s="52"/>
      <c r="DS202" s="52"/>
      <c r="DT202" s="52"/>
      <c r="DU202" s="52"/>
      <c r="DV202" s="52"/>
      <c r="DW202" s="52"/>
      <c r="DX202" s="52"/>
      <c r="DY202" s="52"/>
      <c r="DZ202" s="52"/>
      <c r="EA202" s="52"/>
      <c r="EB202" s="52"/>
      <c r="EC202" s="52"/>
      <c r="ED202" s="52"/>
      <c r="EE202" s="52"/>
    </row>
    <row r="203" spans="1:13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  <c r="CA203" s="52"/>
      <c r="CB203" s="52"/>
      <c r="CC203" s="52"/>
      <c r="CD203" s="52"/>
      <c r="CE203" s="52"/>
      <c r="CF203" s="52"/>
      <c r="CG203" s="52"/>
      <c r="CH203" s="52"/>
      <c r="CI203" s="52"/>
      <c r="CJ203" s="52"/>
      <c r="CK203" s="52"/>
      <c r="CL203" s="52"/>
      <c r="CM203" s="52"/>
      <c r="CN203" s="52"/>
      <c r="CO203" s="52"/>
      <c r="CP203" s="52"/>
      <c r="CQ203" s="52"/>
      <c r="CR203" s="52"/>
      <c r="CS203" s="52"/>
      <c r="CT203" s="52"/>
      <c r="CU203" s="52"/>
      <c r="CV203" s="52"/>
      <c r="CW203" s="52"/>
      <c r="CX203" s="52"/>
      <c r="CY203" s="52"/>
      <c r="CZ203" s="52"/>
      <c r="DA203" s="52"/>
      <c r="DB203" s="52"/>
      <c r="DC203" s="52"/>
      <c r="DD203" s="52"/>
      <c r="DE203" s="52"/>
      <c r="DF203" s="52"/>
      <c r="DG203" s="52"/>
      <c r="DH203" s="52"/>
      <c r="DI203" s="52"/>
      <c r="DJ203" s="52"/>
      <c r="DK203" s="52"/>
      <c r="DL203" s="52"/>
      <c r="DM203" s="52"/>
      <c r="DN203" s="52"/>
      <c r="DO203" s="52"/>
      <c r="DP203" s="52"/>
      <c r="DQ203" s="52"/>
      <c r="DR203" s="52"/>
      <c r="DS203" s="52"/>
      <c r="DT203" s="52"/>
      <c r="DU203" s="52"/>
      <c r="DV203" s="52"/>
      <c r="DW203" s="52"/>
      <c r="DX203" s="52"/>
      <c r="DY203" s="52"/>
      <c r="DZ203" s="52"/>
      <c r="EA203" s="52"/>
      <c r="EB203" s="52"/>
      <c r="EC203" s="52"/>
      <c r="ED203" s="52"/>
      <c r="EE203" s="52"/>
    </row>
    <row r="204" spans="1:13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  <c r="CA204" s="52"/>
      <c r="CB204" s="52"/>
      <c r="CC204" s="52"/>
      <c r="CD204" s="52"/>
      <c r="CE204" s="52"/>
      <c r="CF204" s="52"/>
      <c r="CG204" s="52"/>
      <c r="CH204" s="52"/>
      <c r="CI204" s="52"/>
      <c r="CJ204" s="52"/>
      <c r="CK204" s="52"/>
      <c r="CL204" s="52"/>
      <c r="CM204" s="52"/>
      <c r="CN204" s="52"/>
      <c r="CO204" s="52"/>
      <c r="CP204" s="52"/>
      <c r="CQ204" s="52"/>
      <c r="CR204" s="52"/>
      <c r="CS204" s="52"/>
      <c r="CT204" s="52"/>
      <c r="CU204" s="52"/>
      <c r="CV204" s="52"/>
      <c r="CW204" s="52"/>
      <c r="CX204" s="52"/>
      <c r="CY204" s="52"/>
      <c r="CZ204" s="52"/>
      <c r="DA204" s="52"/>
      <c r="DB204" s="52"/>
      <c r="DC204" s="52"/>
      <c r="DD204" s="52"/>
      <c r="DE204" s="52"/>
      <c r="DF204" s="52"/>
      <c r="DG204" s="52"/>
      <c r="DH204" s="52"/>
      <c r="DI204" s="52"/>
      <c r="DJ204" s="52"/>
      <c r="DK204" s="52"/>
      <c r="DL204" s="52"/>
      <c r="DM204" s="52"/>
      <c r="DN204" s="52"/>
      <c r="DO204" s="52"/>
      <c r="DP204" s="52"/>
      <c r="DQ204" s="52"/>
      <c r="DR204" s="52"/>
      <c r="DS204" s="52"/>
      <c r="DT204" s="52"/>
      <c r="DU204" s="52"/>
      <c r="DV204" s="52"/>
      <c r="DW204" s="52"/>
      <c r="DX204" s="52"/>
      <c r="DY204" s="52"/>
      <c r="DZ204" s="52"/>
      <c r="EA204" s="52"/>
      <c r="EB204" s="52"/>
      <c r="EC204" s="52"/>
      <c r="ED204" s="52"/>
      <c r="EE204" s="52"/>
    </row>
    <row r="205" spans="1:13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  <c r="CA205" s="52"/>
      <c r="CB205" s="52"/>
      <c r="CC205" s="52"/>
      <c r="CD205" s="52"/>
      <c r="CE205" s="52"/>
      <c r="CF205" s="52"/>
      <c r="CG205" s="52"/>
      <c r="CH205" s="52"/>
      <c r="CI205" s="52"/>
      <c r="CJ205" s="52"/>
      <c r="CK205" s="52"/>
      <c r="CL205" s="52"/>
      <c r="CM205" s="52"/>
      <c r="CN205" s="52"/>
      <c r="CO205" s="52"/>
      <c r="CP205" s="52"/>
      <c r="CQ205" s="52"/>
      <c r="CR205" s="52"/>
      <c r="CS205" s="52"/>
      <c r="CT205" s="52"/>
      <c r="CU205" s="52"/>
      <c r="CV205" s="52"/>
      <c r="CW205" s="52"/>
      <c r="CX205" s="52"/>
      <c r="CY205" s="52"/>
      <c r="CZ205" s="52"/>
      <c r="DA205" s="52"/>
      <c r="DB205" s="52"/>
      <c r="DC205" s="52"/>
      <c r="DD205" s="52"/>
      <c r="DE205" s="52"/>
      <c r="DF205" s="52"/>
      <c r="DG205" s="52"/>
      <c r="DH205" s="52"/>
      <c r="DI205" s="52"/>
      <c r="DJ205" s="52"/>
      <c r="DK205" s="52"/>
      <c r="DL205" s="52"/>
      <c r="DM205" s="52"/>
      <c r="DN205" s="52"/>
      <c r="DO205" s="52"/>
      <c r="DP205" s="52"/>
      <c r="DQ205" s="52"/>
      <c r="DR205" s="52"/>
      <c r="DS205" s="52"/>
      <c r="DT205" s="52"/>
      <c r="DU205" s="52"/>
      <c r="DV205" s="52"/>
      <c r="DW205" s="52"/>
      <c r="DX205" s="52"/>
      <c r="DY205" s="52"/>
      <c r="DZ205" s="52"/>
      <c r="EA205" s="52"/>
      <c r="EB205" s="52"/>
      <c r="EC205" s="52"/>
      <c r="ED205" s="52"/>
      <c r="EE205" s="52"/>
    </row>
    <row r="206" spans="1:13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  <c r="CA206" s="52"/>
      <c r="CB206" s="52"/>
      <c r="CC206" s="52"/>
      <c r="CD206" s="52"/>
      <c r="CE206" s="52"/>
      <c r="CF206" s="52"/>
      <c r="CG206" s="52"/>
      <c r="CH206" s="52"/>
      <c r="CI206" s="52"/>
      <c r="CJ206" s="52"/>
      <c r="CK206" s="52"/>
      <c r="CL206" s="52"/>
      <c r="CM206" s="52"/>
      <c r="CN206" s="52"/>
      <c r="CO206" s="52"/>
      <c r="CP206" s="52"/>
      <c r="CQ206" s="52"/>
      <c r="CR206" s="52"/>
      <c r="CS206" s="52"/>
      <c r="CT206" s="52"/>
      <c r="CU206" s="52"/>
      <c r="CV206" s="52"/>
      <c r="CW206" s="52"/>
      <c r="CX206" s="52"/>
      <c r="CY206" s="52"/>
      <c r="CZ206" s="52"/>
      <c r="DA206" s="52"/>
      <c r="DB206" s="52"/>
      <c r="DC206" s="52"/>
      <c r="DD206" s="52"/>
      <c r="DE206" s="52"/>
      <c r="DF206" s="52"/>
      <c r="DG206" s="52"/>
      <c r="DH206" s="52"/>
      <c r="DI206" s="52"/>
      <c r="DJ206" s="52"/>
      <c r="DK206" s="52"/>
      <c r="DL206" s="52"/>
      <c r="DM206" s="52"/>
      <c r="DN206" s="52"/>
      <c r="DO206" s="52"/>
      <c r="DP206" s="52"/>
      <c r="DQ206" s="52"/>
      <c r="DR206" s="52"/>
      <c r="DS206" s="52"/>
      <c r="DT206" s="52"/>
      <c r="DU206" s="52"/>
      <c r="DV206" s="52"/>
      <c r="DW206" s="52"/>
      <c r="DX206" s="52"/>
      <c r="DY206" s="52"/>
      <c r="DZ206" s="52"/>
      <c r="EA206" s="52"/>
      <c r="EB206" s="52"/>
      <c r="EC206" s="52"/>
      <c r="ED206" s="52"/>
      <c r="EE206" s="52"/>
    </row>
    <row r="207" spans="1:13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  <c r="CA207" s="52"/>
      <c r="CB207" s="52"/>
      <c r="CC207" s="52"/>
      <c r="CD207" s="52"/>
      <c r="CE207" s="52"/>
      <c r="CF207" s="52"/>
      <c r="CG207" s="52"/>
      <c r="CH207" s="52"/>
      <c r="CI207" s="52"/>
      <c r="CJ207" s="52"/>
      <c r="CK207" s="52"/>
      <c r="CL207" s="52"/>
      <c r="CM207" s="52"/>
      <c r="CN207" s="52"/>
      <c r="CO207" s="52"/>
      <c r="CP207" s="52"/>
      <c r="CQ207" s="52"/>
      <c r="CR207" s="52"/>
      <c r="CS207" s="52"/>
      <c r="CT207" s="52"/>
      <c r="CU207" s="52"/>
      <c r="CV207" s="52"/>
      <c r="CW207" s="52"/>
      <c r="CX207" s="52"/>
      <c r="CY207" s="52"/>
      <c r="CZ207" s="52"/>
      <c r="DA207" s="52"/>
      <c r="DB207" s="52"/>
      <c r="DC207" s="52"/>
      <c r="DD207" s="52"/>
      <c r="DE207" s="52"/>
      <c r="DF207" s="52"/>
      <c r="DG207" s="52"/>
      <c r="DH207" s="52"/>
      <c r="DI207" s="52"/>
      <c r="DJ207" s="52"/>
      <c r="DK207" s="52"/>
      <c r="DL207" s="52"/>
      <c r="DM207" s="52"/>
      <c r="DN207" s="52"/>
      <c r="DO207" s="52"/>
      <c r="DP207" s="52"/>
      <c r="DQ207" s="52"/>
      <c r="DR207" s="52"/>
      <c r="DS207" s="52"/>
      <c r="DT207" s="52"/>
      <c r="DU207" s="52"/>
      <c r="DV207" s="52"/>
      <c r="DW207" s="52"/>
      <c r="DX207" s="52"/>
      <c r="DY207" s="52"/>
      <c r="DZ207" s="52"/>
      <c r="EA207" s="52"/>
      <c r="EB207" s="52"/>
      <c r="EC207" s="52"/>
      <c r="ED207" s="52"/>
      <c r="EE207" s="52"/>
    </row>
    <row r="208" spans="1:13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  <c r="CA208" s="52"/>
      <c r="CB208" s="52"/>
      <c r="CC208" s="52"/>
      <c r="CD208" s="52"/>
      <c r="CE208" s="52"/>
      <c r="CF208" s="52"/>
      <c r="CG208" s="52"/>
      <c r="CH208" s="52"/>
      <c r="CI208" s="52"/>
      <c r="CJ208" s="52"/>
      <c r="CK208" s="52"/>
      <c r="CL208" s="52"/>
      <c r="CM208" s="52"/>
      <c r="CN208" s="52"/>
      <c r="CO208" s="52"/>
      <c r="CP208" s="52"/>
      <c r="CQ208" s="52"/>
      <c r="CR208" s="52"/>
      <c r="CS208" s="52"/>
      <c r="CT208" s="52"/>
      <c r="CU208" s="52"/>
      <c r="CV208" s="52"/>
      <c r="CW208" s="52"/>
      <c r="CX208" s="52"/>
      <c r="CY208" s="52"/>
      <c r="CZ208" s="52"/>
      <c r="DA208" s="52"/>
      <c r="DB208" s="52"/>
      <c r="DC208" s="52"/>
      <c r="DD208" s="52"/>
      <c r="DE208" s="52"/>
      <c r="DF208" s="52"/>
      <c r="DG208" s="52"/>
      <c r="DH208" s="52"/>
      <c r="DI208" s="52"/>
      <c r="DJ208" s="52"/>
      <c r="DK208" s="52"/>
      <c r="DL208" s="52"/>
      <c r="DM208" s="52"/>
      <c r="DN208" s="52"/>
      <c r="DO208" s="52"/>
      <c r="DP208" s="52"/>
      <c r="DQ208" s="52"/>
      <c r="DR208" s="52"/>
      <c r="DS208" s="52"/>
      <c r="DT208" s="52"/>
      <c r="DU208" s="52"/>
      <c r="DV208" s="52"/>
      <c r="DW208" s="52"/>
      <c r="DX208" s="52"/>
      <c r="DY208" s="52"/>
      <c r="DZ208" s="52"/>
      <c r="EA208" s="52"/>
      <c r="EB208" s="52"/>
      <c r="EC208" s="52"/>
      <c r="ED208" s="52"/>
      <c r="EE208" s="52"/>
    </row>
    <row r="209" spans="1:13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  <c r="CA209" s="52"/>
      <c r="CB209" s="52"/>
      <c r="CC209" s="52"/>
      <c r="CD209" s="52"/>
      <c r="CE209" s="52"/>
      <c r="CF209" s="52"/>
      <c r="CG209" s="52"/>
      <c r="CH209" s="52"/>
      <c r="CI209" s="52"/>
      <c r="CJ209" s="52"/>
      <c r="CK209" s="52"/>
      <c r="CL209" s="52"/>
      <c r="CM209" s="52"/>
      <c r="CN209" s="52"/>
      <c r="CO209" s="52"/>
      <c r="CP209" s="52"/>
      <c r="CQ209" s="52"/>
      <c r="CR209" s="52"/>
      <c r="CS209" s="52"/>
      <c r="CT209" s="52"/>
      <c r="CU209" s="52"/>
      <c r="CV209" s="52"/>
      <c r="CW209" s="52"/>
      <c r="CX209" s="52"/>
      <c r="CY209" s="52"/>
      <c r="CZ209" s="52"/>
      <c r="DA209" s="52"/>
      <c r="DB209" s="52"/>
      <c r="DC209" s="52"/>
      <c r="DD209" s="52"/>
      <c r="DE209" s="52"/>
      <c r="DF209" s="52"/>
      <c r="DG209" s="52"/>
      <c r="DH209" s="52"/>
      <c r="DI209" s="52"/>
      <c r="DJ209" s="52"/>
      <c r="DK209" s="52"/>
      <c r="DL209" s="52"/>
      <c r="DM209" s="52"/>
      <c r="DN209" s="52"/>
      <c r="DO209" s="52"/>
      <c r="DP209" s="52"/>
      <c r="DQ209" s="52"/>
      <c r="DR209" s="52"/>
      <c r="DS209" s="52"/>
      <c r="DT209" s="52"/>
      <c r="DU209" s="52"/>
      <c r="DV209" s="52"/>
      <c r="DW209" s="52"/>
      <c r="DX209" s="52"/>
      <c r="DY209" s="52"/>
      <c r="DZ209" s="52"/>
      <c r="EA209" s="52"/>
      <c r="EB209" s="52"/>
      <c r="EC209" s="52"/>
      <c r="ED209" s="52"/>
      <c r="EE209" s="52"/>
    </row>
    <row r="210" spans="1:13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  <c r="CA210" s="52"/>
      <c r="CB210" s="52"/>
      <c r="CC210" s="52"/>
      <c r="CD210" s="52"/>
      <c r="CE210" s="52"/>
      <c r="CF210" s="52"/>
      <c r="CG210" s="52"/>
      <c r="CH210" s="52"/>
      <c r="CI210" s="52"/>
      <c r="CJ210" s="52"/>
      <c r="CK210" s="52"/>
      <c r="CL210" s="52"/>
      <c r="CM210" s="52"/>
      <c r="CN210" s="52"/>
      <c r="CO210" s="52"/>
      <c r="CP210" s="52"/>
      <c r="CQ210" s="52"/>
      <c r="CR210" s="52"/>
      <c r="CS210" s="52"/>
      <c r="CT210" s="52"/>
      <c r="CU210" s="52"/>
      <c r="CV210" s="52"/>
      <c r="CW210" s="52"/>
      <c r="CX210" s="52"/>
      <c r="CY210" s="52"/>
      <c r="CZ210" s="52"/>
      <c r="DA210" s="52"/>
      <c r="DB210" s="52"/>
      <c r="DC210" s="52"/>
      <c r="DD210" s="52"/>
      <c r="DE210" s="52"/>
      <c r="DF210" s="52"/>
      <c r="DG210" s="52"/>
      <c r="DH210" s="52"/>
      <c r="DI210" s="52"/>
      <c r="DJ210" s="52"/>
      <c r="DK210" s="52"/>
      <c r="DL210" s="52"/>
      <c r="DM210" s="52"/>
      <c r="DN210" s="52"/>
      <c r="DO210" s="52"/>
      <c r="DP210" s="52"/>
      <c r="DQ210" s="52"/>
      <c r="DR210" s="52"/>
      <c r="DS210" s="52"/>
      <c r="DT210" s="52"/>
      <c r="DU210" s="52"/>
      <c r="DV210" s="52"/>
      <c r="DW210" s="52"/>
      <c r="DX210" s="52"/>
      <c r="DY210" s="52"/>
      <c r="DZ210" s="52"/>
      <c r="EA210" s="52"/>
      <c r="EB210" s="52"/>
      <c r="EC210" s="52"/>
      <c r="ED210" s="52"/>
      <c r="EE210" s="52"/>
    </row>
    <row r="211" spans="1:13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  <c r="CA211" s="52"/>
      <c r="CB211" s="52"/>
      <c r="CC211" s="52"/>
      <c r="CD211" s="52"/>
      <c r="CE211" s="52"/>
      <c r="CF211" s="52"/>
      <c r="CG211" s="52"/>
      <c r="CH211" s="52"/>
      <c r="CI211" s="52"/>
      <c r="CJ211" s="52"/>
      <c r="CK211" s="52"/>
      <c r="CL211" s="52"/>
      <c r="CM211" s="52"/>
      <c r="CN211" s="52"/>
      <c r="CO211" s="52"/>
      <c r="CP211" s="52"/>
      <c r="CQ211" s="52"/>
      <c r="CR211" s="52"/>
      <c r="CS211" s="52"/>
      <c r="CT211" s="52"/>
      <c r="CU211" s="52"/>
      <c r="CV211" s="52"/>
      <c r="CW211" s="52"/>
      <c r="CX211" s="52"/>
      <c r="CY211" s="52"/>
      <c r="CZ211" s="52"/>
      <c r="DA211" s="52"/>
      <c r="DB211" s="52"/>
      <c r="DC211" s="52"/>
      <c r="DD211" s="52"/>
      <c r="DE211" s="52"/>
      <c r="DF211" s="52"/>
      <c r="DG211" s="52"/>
      <c r="DH211" s="52"/>
      <c r="DI211" s="52"/>
      <c r="DJ211" s="52"/>
      <c r="DK211" s="52"/>
      <c r="DL211" s="52"/>
      <c r="DM211" s="52"/>
      <c r="DN211" s="52"/>
      <c r="DO211" s="52"/>
      <c r="DP211" s="52"/>
      <c r="DQ211" s="52"/>
      <c r="DR211" s="52"/>
      <c r="DS211" s="52"/>
      <c r="DT211" s="52"/>
      <c r="DU211" s="52"/>
      <c r="DV211" s="52"/>
      <c r="DW211" s="52"/>
      <c r="DX211" s="52"/>
      <c r="DY211" s="52"/>
      <c r="DZ211" s="52"/>
      <c r="EA211" s="52"/>
      <c r="EB211" s="52"/>
      <c r="EC211" s="52"/>
      <c r="ED211" s="52"/>
      <c r="EE211" s="52"/>
    </row>
    <row r="212" spans="1:13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  <c r="CA212" s="52"/>
      <c r="CB212" s="52"/>
      <c r="CC212" s="52"/>
      <c r="CD212" s="52"/>
      <c r="CE212" s="52"/>
      <c r="CF212" s="52"/>
      <c r="CG212" s="52"/>
      <c r="CH212" s="52"/>
      <c r="CI212" s="52"/>
      <c r="CJ212" s="52"/>
      <c r="CK212" s="52"/>
      <c r="CL212" s="52"/>
      <c r="CM212" s="52"/>
      <c r="CN212" s="52"/>
      <c r="CO212" s="52"/>
      <c r="CP212" s="52"/>
      <c r="CQ212" s="52"/>
      <c r="CR212" s="52"/>
      <c r="CS212" s="52"/>
      <c r="CT212" s="52"/>
      <c r="CU212" s="52"/>
      <c r="CV212" s="52"/>
      <c r="CW212" s="52"/>
      <c r="CX212" s="52"/>
      <c r="CY212" s="52"/>
      <c r="CZ212" s="52"/>
      <c r="DA212" s="52"/>
      <c r="DB212" s="52"/>
      <c r="DC212" s="52"/>
      <c r="DD212" s="52"/>
      <c r="DE212" s="52"/>
      <c r="DF212" s="52"/>
      <c r="DG212" s="52"/>
      <c r="DH212" s="52"/>
      <c r="DI212" s="52"/>
      <c r="DJ212" s="52"/>
      <c r="DK212" s="52"/>
      <c r="DL212" s="52"/>
      <c r="DM212" s="52"/>
      <c r="DN212" s="52"/>
      <c r="DO212" s="52"/>
      <c r="DP212" s="52"/>
      <c r="DQ212" s="52"/>
      <c r="DR212" s="52"/>
      <c r="DS212" s="52"/>
      <c r="DT212" s="52"/>
      <c r="DU212" s="52"/>
      <c r="DV212" s="52"/>
      <c r="DW212" s="52"/>
      <c r="DX212" s="52"/>
      <c r="DY212" s="52"/>
      <c r="DZ212" s="52"/>
      <c r="EA212" s="52"/>
      <c r="EB212" s="52"/>
      <c r="EC212" s="52"/>
      <c r="ED212" s="52"/>
      <c r="EE212" s="52"/>
    </row>
    <row r="213" spans="1:13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  <c r="CA213" s="52"/>
      <c r="CB213" s="52"/>
      <c r="CC213" s="52"/>
      <c r="CD213" s="52"/>
      <c r="CE213" s="52"/>
      <c r="CF213" s="52"/>
      <c r="CG213" s="52"/>
      <c r="CH213" s="52"/>
      <c r="CI213" s="52"/>
      <c r="CJ213" s="52"/>
      <c r="CK213" s="52"/>
      <c r="CL213" s="52"/>
      <c r="CM213" s="52"/>
      <c r="CN213" s="52"/>
      <c r="CO213" s="52"/>
      <c r="CP213" s="52"/>
      <c r="CQ213" s="52"/>
      <c r="CR213" s="52"/>
      <c r="CS213" s="52"/>
      <c r="CT213" s="52"/>
      <c r="CU213" s="52"/>
      <c r="CV213" s="52"/>
      <c r="CW213" s="52"/>
      <c r="CX213" s="52"/>
      <c r="CY213" s="52"/>
      <c r="CZ213" s="52"/>
      <c r="DA213" s="52"/>
      <c r="DB213" s="52"/>
      <c r="DC213" s="52"/>
      <c r="DD213" s="52"/>
      <c r="DE213" s="52"/>
      <c r="DF213" s="52"/>
      <c r="DG213" s="52"/>
      <c r="DH213" s="52"/>
      <c r="DI213" s="52"/>
      <c r="DJ213" s="52"/>
      <c r="DK213" s="52"/>
      <c r="DL213" s="52"/>
      <c r="DM213" s="52"/>
      <c r="DN213" s="52"/>
      <c r="DO213" s="52"/>
      <c r="DP213" s="52"/>
      <c r="DQ213" s="52"/>
      <c r="DR213" s="52"/>
      <c r="DS213" s="52"/>
      <c r="DT213" s="52"/>
      <c r="DU213" s="52"/>
      <c r="DV213" s="52"/>
      <c r="DW213" s="52"/>
      <c r="DX213" s="52"/>
      <c r="DY213" s="52"/>
      <c r="DZ213" s="52"/>
      <c r="EA213" s="52"/>
      <c r="EB213" s="52"/>
      <c r="EC213" s="52"/>
      <c r="ED213" s="52"/>
      <c r="EE213" s="52"/>
    </row>
    <row r="214" spans="1:13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  <c r="CA214" s="52"/>
      <c r="CB214" s="52"/>
      <c r="CC214" s="52"/>
      <c r="CD214" s="52"/>
      <c r="CE214" s="52"/>
      <c r="CF214" s="52"/>
      <c r="CG214" s="52"/>
      <c r="CH214" s="52"/>
      <c r="CI214" s="52"/>
      <c r="CJ214" s="52"/>
      <c r="CK214" s="52"/>
      <c r="CL214" s="52"/>
      <c r="CM214" s="52"/>
      <c r="CN214" s="52"/>
      <c r="CO214" s="52"/>
      <c r="CP214" s="52"/>
      <c r="CQ214" s="52"/>
      <c r="CR214" s="52"/>
      <c r="CS214" s="52"/>
      <c r="CT214" s="52"/>
      <c r="CU214" s="52"/>
      <c r="CV214" s="52"/>
      <c r="CW214" s="52"/>
      <c r="CX214" s="52"/>
      <c r="CY214" s="52"/>
      <c r="CZ214" s="52"/>
      <c r="DA214" s="52"/>
      <c r="DB214" s="52"/>
      <c r="DC214" s="52"/>
      <c r="DD214" s="52"/>
      <c r="DE214" s="52"/>
      <c r="DF214" s="52"/>
      <c r="DG214" s="52"/>
      <c r="DH214" s="52"/>
      <c r="DI214" s="52"/>
      <c r="DJ214" s="52"/>
      <c r="DK214" s="52"/>
      <c r="DL214" s="52"/>
      <c r="DM214" s="52"/>
      <c r="DN214" s="52"/>
      <c r="DO214" s="52"/>
      <c r="DP214" s="52"/>
      <c r="DQ214" s="52"/>
      <c r="DR214" s="52"/>
      <c r="DS214" s="52"/>
      <c r="DT214" s="52"/>
      <c r="DU214" s="52"/>
      <c r="DV214" s="52"/>
      <c r="DW214" s="52"/>
      <c r="DX214" s="52"/>
      <c r="DY214" s="52"/>
      <c r="DZ214" s="52"/>
      <c r="EA214" s="52"/>
      <c r="EB214" s="52"/>
      <c r="EC214" s="52"/>
      <c r="ED214" s="52"/>
      <c r="EE214" s="52"/>
    </row>
    <row r="215" spans="1:13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  <c r="CA215" s="52"/>
      <c r="CB215" s="52"/>
      <c r="CC215" s="52"/>
      <c r="CD215" s="52"/>
      <c r="CE215" s="52"/>
      <c r="CF215" s="52"/>
      <c r="CG215" s="52"/>
      <c r="CH215" s="52"/>
      <c r="CI215" s="52"/>
      <c r="CJ215" s="52"/>
      <c r="CK215" s="52"/>
      <c r="CL215" s="52"/>
      <c r="CM215" s="52"/>
      <c r="CN215" s="52"/>
      <c r="CO215" s="52"/>
      <c r="CP215" s="52"/>
      <c r="CQ215" s="52"/>
      <c r="CR215" s="52"/>
      <c r="CS215" s="52"/>
      <c r="CT215" s="52"/>
      <c r="CU215" s="52"/>
      <c r="CV215" s="52"/>
      <c r="CW215" s="52"/>
      <c r="CX215" s="52"/>
      <c r="CY215" s="52"/>
      <c r="CZ215" s="52"/>
      <c r="DA215" s="52"/>
      <c r="DB215" s="52"/>
      <c r="DC215" s="52"/>
      <c r="DD215" s="52"/>
      <c r="DE215" s="52"/>
      <c r="DF215" s="52"/>
      <c r="DG215" s="52"/>
      <c r="DH215" s="52"/>
      <c r="DI215" s="52"/>
      <c r="DJ215" s="52"/>
      <c r="DK215" s="52"/>
      <c r="DL215" s="52"/>
      <c r="DM215" s="52"/>
      <c r="DN215" s="52"/>
      <c r="DO215" s="52"/>
      <c r="DP215" s="52"/>
      <c r="DQ215" s="52"/>
      <c r="DR215" s="52"/>
      <c r="DS215" s="52"/>
      <c r="DT215" s="52"/>
      <c r="DU215" s="52"/>
      <c r="DV215" s="52"/>
      <c r="DW215" s="52"/>
      <c r="DX215" s="52"/>
      <c r="DY215" s="52"/>
      <c r="DZ215" s="52"/>
      <c r="EA215" s="52"/>
      <c r="EB215" s="52"/>
      <c r="EC215" s="52"/>
      <c r="ED215" s="52"/>
      <c r="EE215" s="52"/>
    </row>
    <row r="216" spans="1:13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  <c r="CA216" s="52"/>
      <c r="CB216" s="52"/>
      <c r="CC216" s="52"/>
      <c r="CD216" s="52"/>
      <c r="CE216" s="52"/>
      <c r="CF216" s="52"/>
      <c r="CG216" s="52"/>
      <c r="CH216" s="52"/>
      <c r="CI216" s="52"/>
      <c r="CJ216" s="52"/>
      <c r="CK216" s="52"/>
      <c r="CL216" s="52"/>
      <c r="CM216" s="52"/>
      <c r="CN216" s="52"/>
      <c r="CO216" s="52"/>
      <c r="CP216" s="52"/>
      <c r="CQ216" s="52"/>
      <c r="CR216" s="52"/>
      <c r="CS216" s="52"/>
      <c r="CT216" s="52"/>
      <c r="CU216" s="52"/>
      <c r="CV216" s="52"/>
      <c r="CW216" s="52"/>
      <c r="CX216" s="52"/>
      <c r="CY216" s="52"/>
      <c r="CZ216" s="52"/>
      <c r="DA216" s="52"/>
      <c r="DB216" s="52"/>
      <c r="DC216" s="52"/>
      <c r="DD216" s="52"/>
      <c r="DE216" s="52"/>
      <c r="DF216" s="52"/>
      <c r="DG216" s="52"/>
      <c r="DH216" s="52"/>
      <c r="DI216" s="52"/>
      <c r="DJ216" s="52"/>
      <c r="DK216" s="52"/>
      <c r="DL216" s="52"/>
      <c r="DM216" s="52"/>
      <c r="DN216" s="52"/>
      <c r="DO216" s="52"/>
      <c r="DP216" s="52"/>
      <c r="DQ216" s="52"/>
      <c r="DR216" s="52"/>
      <c r="DS216" s="52"/>
      <c r="DT216" s="52"/>
      <c r="DU216" s="52"/>
      <c r="DV216" s="52"/>
      <c r="DW216" s="52"/>
      <c r="DX216" s="52"/>
      <c r="DY216" s="52"/>
      <c r="DZ216" s="52"/>
      <c r="EA216" s="52"/>
      <c r="EB216" s="52"/>
      <c r="EC216" s="52"/>
      <c r="ED216" s="52"/>
      <c r="EE216" s="52"/>
    </row>
    <row r="217" spans="1:13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  <c r="CA217" s="52"/>
      <c r="CB217" s="52"/>
      <c r="CC217" s="52"/>
      <c r="CD217" s="52"/>
      <c r="CE217" s="52"/>
      <c r="CF217" s="52"/>
      <c r="CG217" s="52"/>
      <c r="CH217" s="52"/>
      <c r="CI217" s="52"/>
      <c r="CJ217" s="52"/>
      <c r="CK217" s="52"/>
      <c r="CL217" s="52"/>
      <c r="CM217" s="52"/>
      <c r="CN217" s="52"/>
      <c r="CO217" s="52"/>
      <c r="CP217" s="52"/>
      <c r="CQ217" s="52"/>
      <c r="CR217" s="52"/>
      <c r="CS217" s="52"/>
      <c r="CT217" s="52"/>
      <c r="CU217" s="52"/>
      <c r="CV217" s="52"/>
      <c r="CW217" s="52"/>
      <c r="CX217" s="52"/>
      <c r="CY217" s="52"/>
      <c r="CZ217" s="52"/>
      <c r="DA217" s="52"/>
      <c r="DB217" s="52"/>
      <c r="DC217" s="52"/>
      <c r="DD217" s="52"/>
      <c r="DE217" s="52"/>
      <c r="DF217" s="52"/>
      <c r="DG217" s="52"/>
      <c r="DH217" s="52"/>
      <c r="DI217" s="52"/>
      <c r="DJ217" s="52"/>
      <c r="DK217" s="52"/>
      <c r="DL217" s="52"/>
      <c r="DM217" s="52"/>
      <c r="DN217" s="52"/>
      <c r="DO217" s="52"/>
      <c r="DP217" s="52"/>
      <c r="DQ217" s="52"/>
      <c r="DR217" s="52"/>
      <c r="DS217" s="52"/>
      <c r="DT217" s="52"/>
      <c r="DU217" s="52"/>
      <c r="DV217" s="52"/>
      <c r="DW217" s="52"/>
      <c r="DX217" s="52"/>
      <c r="DY217" s="52"/>
      <c r="DZ217" s="52"/>
      <c r="EA217" s="52"/>
      <c r="EB217" s="52"/>
      <c r="EC217" s="52"/>
      <c r="ED217" s="52"/>
      <c r="EE217" s="52"/>
    </row>
    <row r="218" spans="1:13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  <c r="CA218" s="52"/>
      <c r="CB218" s="52"/>
      <c r="CC218" s="52"/>
      <c r="CD218" s="52"/>
      <c r="CE218" s="52"/>
      <c r="CF218" s="52"/>
      <c r="CG218" s="52"/>
      <c r="CH218" s="52"/>
      <c r="CI218" s="52"/>
      <c r="CJ218" s="52"/>
      <c r="CK218" s="52"/>
      <c r="CL218" s="52"/>
      <c r="CM218" s="52"/>
      <c r="CN218" s="52"/>
      <c r="CO218" s="52"/>
      <c r="CP218" s="52"/>
      <c r="CQ218" s="52"/>
      <c r="CR218" s="52"/>
      <c r="CS218" s="52"/>
      <c r="CT218" s="52"/>
      <c r="CU218" s="52"/>
      <c r="CV218" s="52"/>
      <c r="CW218" s="52"/>
      <c r="CX218" s="52"/>
      <c r="CY218" s="52"/>
      <c r="CZ218" s="52"/>
      <c r="DA218" s="52"/>
      <c r="DB218" s="52"/>
      <c r="DC218" s="52"/>
      <c r="DD218" s="52"/>
      <c r="DE218" s="52"/>
      <c r="DF218" s="52"/>
      <c r="DG218" s="52"/>
      <c r="DH218" s="52"/>
      <c r="DI218" s="52"/>
      <c r="DJ218" s="52"/>
      <c r="DK218" s="52"/>
      <c r="DL218" s="52"/>
      <c r="DM218" s="52"/>
      <c r="DN218" s="52"/>
      <c r="DO218" s="52"/>
      <c r="DP218" s="52"/>
      <c r="DQ218" s="52"/>
      <c r="DR218" s="52"/>
      <c r="DS218" s="52"/>
      <c r="DT218" s="52"/>
      <c r="DU218" s="52"/>
      <c r="DV218" s="52"/>
      <c r="DW218" s="52"/>
      <c r="DX218" s="52"/>
      <c r="DY218" s="52"/>
      <c r="DZ218" s="52"/>
      <c r="EA218" s="52"/>
      <c r="EB218" s="52"/>
      <c r="EC218" s="52"/>
      <c r="ED218" s="52"/>
      <c r="EE218" s="52"/>
    </row>
    <row r="219" spans="1:13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  <c r="CA219" s="52"/>
      <c r="CB219" s="52"/>
      <c r="CC219" s="52"/>
      <c r="CD219" s="52"/>
      <c r="CE219" s="52"/>
      <c r="CF219" s="52"/>
      <c r="CG219" s="52"/>
      <c r="CH219" s="52"/>
      <c r="CI219" s="52"/>
      <c r="CJ219" s="52"/>
      <c r="CK219" s="52"/>
      <c r="CL219" s="52"/>
      <c r="CM219" s="52"/>
      <c r="CN219" s="52"/>
      <c r="CO219" s="52"/>
      <c r="CP219" s="52"/>
      <c r="CQ219" s="52"/>
      <c r="CR219" s="52"/>
      <c r="CS219" s="52"/>
      <c r="CT219" s="52"/>
      <c r="CU219" s="52"/>
      <c r="CV219" s="52"/>
      <c r="CW219" s="52"/>
      <c r="CX219" s="52"/>
      <c r="CY219" s="52"/>
      <c r="CZ219" s="52"/>
      <c r="DA219" s="52"/>
      <c r="DB219" s="52"/>
      <c r="DC219" s="52"/>
      <c r="DD219" s="52"/>
      <c r="DE219" s="52"/>
      <c r="DF219" s="52"/>
      <c r="DG219" s="52"/>
      <c r="DH219" s="52"/>
      <c r="DI219" s="52"/>
      <c r="DJ219" s="52"/>
      <c r="DK219" s="52"/>
      <c r="DL219" s="52"/>
      <c r="DM219" s="52"/>
      <c r="DN219" s="52"/>
      <c r="DO219" s="52"/>
      <c r="DP219" s="52"/>
      <c r="DQ219" s="52"/>
      <c r="DR219" s="52"/>
      <c r="DS219" s="52"/>
      <c r="DT219" s="52"/>
      <c r="DU219" s="52"/>
      <c r="DV219" s="52"/>
      <c r="DW219" s="52"/>
      <c r="DX219" s="52"/>
      <c r="DY219" s="52"/>
      <c r="DZ219" s="52"/>
      <c r="EA219" s="52"/>
      <c r="EB219" s="52"/>
      <c r="EC219" s="52"/>
      <c r="ED219" s="52"/>
      <c r="EE219" s="52"/>
    </row>
    <row r="220" spans="1:13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  <c r="CA220" s="52"/>
      <c r="CB220" s="52"/>
      <c r="CC220" s="52"/>
      <c r="CD220" s="52"/>
      <c r="CE220" s="52"/>
      <c r="CF220" s="52"/>
      <c r="CG220" s="52"/>
      <c r="CH220" s="52"/>
      <c r="CI220" s="52"/>
      <c r="CJ220" s="52"/>
      <c r="CK220" s="52"/>
      <c r="CL220" s="52"/>
      <c r="CM220" s="52"/>
      <c r="CN220" s="52"/>
      <c r="CO220" s="52"/>
      <c r="CP220" s="52"/>
      <c r="CQ220" s="52"/>
      <c r="CR220" s="52"/>
      <c r="CS220" s="52"/>
      <c r="CT220" s="52"/>
      <c r="CU220" s="52"/>
      <c r="CV220" s="52"/>
      <c r="CW220" s="52"/>
      <c r="CX220" s="52"/>
      <c r="CY220" s="52"/>
      <c r="CZ220" s="52"/>
      <c r="DA220" s="52"/>
      <c r="DB220" s="52"/>
      <c r="DC220" s="52"/>
      <c r="DD220" s="52"/>
      <c r="DE220" s="52"/>
      <c r="DF220" s="52"/>
      <c r="DG220" s="52"/>
      <c r="DH220" s="52"/>
      <c r="DI220" s="52"/>
      <c r="DJ220" s="52"/>
      <c r="DK220" s="52"/>
      <c r="DL220" s="52"/>
      <c r="DM220" s="52"/>
      <c r="DN220" s="52"/>
      <c r="DO220" s="52"/>
      <c r="DP220" s="52"/>
      <c r="DQ220" s="52"/>
      <c r="DR220" s="52"/>
      <c r="DS220" s="52"/>
      <c r="DT220" s="52"/>
      <c r="DU220" s="52"/>
      <c r="DV220" s="52"/>
      <c r="DW220" s="52"/>
      <c r="DX220" s="52"/>
      <c r="DY220" s="52"/>
      <c r="DZ220" s="52"/>
      <c r="EA220" s="52"/>
      <c r="EB220" s="52"/>
      <c r="EC220" s="52"/>
      <c r="ED220" s="52"/>
      <c r="EE220" s="52"/>
    </row>
    <row r="221" spans="1:13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/>
      <c r="CA221" s="52"/>
      <c r="CB221" s="52"/>
      <c r="CC221" s="52"/>
      <c r="CD221" s="52"/>
      <c r="CE221" s="52"/>
      <c r="CF221" s="52"/>
      <c r="CG221" s="52"/>
      <c r="CH221" s="52"/>
      <c r="CI221" s="52"/>
      <c r="CJ221" s="52"/>
      <c r="CK221" s="52"/>
      <c r="CL221" s="52"/>
      <c r="CM221" s="52"/>
      <c r="CN221" s="52"/>
      <c r="CO221" s="52"/>
      <c r="CP221" s="52"/>
      <c r="CQ221" s="52"/>
      <c r="CR221" s="52"/>
      <c r="CS221" s="52"/>
      <c r="CT221" s="52"/>
      <c r="CU221" s="52"/>
      <c r="CV221" s="52"/>
      <c r="CW221" s="52"/>
      <c r="CX221" s="52"/>
      <c r="CY221" s="52"/>
      <c r="CZ221" s="52"/>
      <c r="DA221" s="52"/>
      <c r="DB221" s="52"/>
      <c r="DC221" s="52"/>
      <c r="DD221" s="52"/>
      <c r="DE221" s="52"/>
      <c r="DF221" s="52"/>
      <c r="DG221" s="52"/>
      <c r="DH221" s="52"/>
      <c r="DI221" s="52"/>
      <c r="DJ221" s="52"/>
      <c r="DK221" s="52"/>
      <c r="DL221" s="52"/>
      <c r="DM221" s="52"/>
      <c r="DN221" s="52"/>
      <c r="DO221" s="52"/>
      <c r="DP221" s="52"/>
      <c r="DQ221" s="52"/>
      <c r="DR221" s="52"/>
      <c r="DS221" s="52"/>
      <c r="DT221" s="52"/>
      <c r="DU221" s="52"/>
      <c r="DV221" s="52"/>
      <c r="DW221" s="52"/>
      <c r="DX221" s="52"/>
      <c r="DY221" s="52"/>
      <c r="DZ221" s="52"/>
      <c r="EA221" s="52"/>
      <c r="EB221" s="52"/>
      <c r="EC221" s="52"/>
      <c r="ED221" s="52"/>
      <c r="EE221" s="52"/>
    </row>
    <row r="222" spans="1:13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52"/>
      <c r="BZ222" s="52"/>
      <c r="CA222" s="52"/>
      <c r="CB222" s="52"/>
      <c r="CC222" s="52"/>
      <c r="CD222" s="52"/>
      <c r="CE222" s="52"/>
      <c r="CF222" s="52"/>
      <c r="CG222" s="52"/>
      <c r="CH222" s="52"/>
      <c r="CI222" s="52"/>
      <c r="CJ222" s="52"/>
      <c r="CK222" s="52"/>
      <c r="CL222" s="52"/>
      <c r="CM222" s="52"/>
      <c r="CN222" s="52"/>
      <c r="CO222" s="52"/>
      <c r="CP222" s="52"/>
      <c r="CQ222" s="52"/>
      <c r="CR222" s="52"/>
      <c r="CS222" s="52"/>
      <c r="CT222" s="52"/>
      <c r="CU222" s="52"/>
      <c r="CV222" s="52"/>
      <c r="CW222" s="52"/>
      <c r="CX222" s="52"/>
      <c r="CY222" s="52"/>
      <c r="CZ222" s="52"/>
      <c r="DA222" s="52"/>
      <c r="DB222" s="52"/>
      <c r="DC222" s="52"/>
      <c r="DD222" s="52"/>
      <c r="DE222" s="52"/>
      <c r="DF222" s="52"/>
      <c r="DG222" s="52"/>
      <c r="DH222" s="52"/>
      <c r="DI222" s="52"/>
      <c r="DJ222" s="52"/>
      <c r="DK222" s="52"/>
      <c r="DL222" s="52"/>
      <c r="DM222" s="52"/>
      <c r="DN222" s="52"/>
      <c r="DO222" s="52"/>
      <c r="DP222" s="52"/>
      <c r="DQ222" s="52"/>
      <c r="DR222" s="52"/>
      <c r="DS222" s="52"/>
      <c r="DT222" s="52"/>
      <c r="DU222" s="52"/>
      <c r="DV222" s="52"/>
      <c r="DW222" s="52"/>
      <c r="DX222" s="52"/>
      <c r="DY222" s="52"/>
      <c r="DZ222" s="52"/>
      <c r="EA222" s="52"/>
      <c r="EB222" s="52"/>
      <c r="EC222" s="52"/>
      <c r="ED222" s="52"/>
      <c r="EE222" s="52"/>
    </row>
    <row r="223" spans="1:13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52"/>
      <c r="BZ223" s="52"/>
      <c r="CA223" s="52"/>
      <c r="CB223" s="52"/>
      <c r="CC223" s="52"/>
      <c r="CD223" s="52"/>
      <c r="CE223" s="52"/>
      <c r="CF223" s="52"/>
      <c r="CG223" s="52"/>
      <c r="CH223" s="52"/>
      <c r="CI223" s="52"/>
      <c r="CJ223" s="52"/>
      <c r="CK223" s="52"/>
      <c r="CL223" s="52"/>
      <c r="CM223" s="52"/>
      <c r="CN223" s="52"/>
      <c r="CO223" s="52"/>
      <c r="CP223" s="52"/>
      <c r="CQ223" s="52"/>
      <c r="CR223" s="52"/>
      <c r="CS223" s="52"/>
      <c r="CT223" s="52"/>
      <c r="CU223" s="52"/>
      <c r="CV223" s="52"/>
      <c r="CW223" s="52"/>
      <c r="CX223" s="52"/>
      <c r="CY223" s="52"/>
      <c r="CZ223" s="52"/>
      <c r="DA223" s="52"/>
      <c r="DB223" s="52"/>
      <c r="DC223" s="52"/>
      <c r="DD223" s="52"/>
      <c r="DE223" s="52"/>
      <c r="DF223" s="52"/>
      <c r="DG223" s="52"/>
      <c r="DH223" s="52"/>
      <c r="DI223" s="52"/>
      <c r="DJ223" s="52"/>
      <c r="DK223" s="52"/>
      <c r="DL223" s="52"/>
      <c r="DM223" s="52"/>
      <c r="DN223" s="52"/>
      <c r="DO223" s="52"/>
      <c r="DP223" s="52"/>
      <c r="DQ223" s="52"/>
      <c r="DR223" s="52"/>
      <c r="DS223" s="52"/>
      <c r="DT223" s="52"/>
      <c r="DU223" s="52"/>
      <c r="DV223" s="52"/>
      <c r="DW223" s="52"/>
      <c r="DX223" s="52"/>
      <c r="DY223" s="52"/>
      <c r="DZ223" s="52"/>
      <c r="EA223" s="52"/>
      <c r="EB223" s="52"/>
      <c r="EC223" s="52"/>
      <c r="ED223" s="52"/>
      <c r="EE223" s="52"/>
    </row>
    <row r="224" spans="1:13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52"/>
      <c r="BZ224" s="52"/>
      <c r="CA224" s="52"/>
      <c r="CB224" s="52"/>
      <c r="CC224" s="52"/>
      <c r="CD224" s="52"/>
      <c r="CE224" s="52"/>
      <c r="CF224" s="52"/>
      <c r="CG224" s="52"/>
      <c r="CH224" s="52"/>
      <c r="CI224" s="52"/>
      <c r="CJ224" s="52"/>
      <c r="CK224" s="52"/>
      <c r="CL224" s="52"/>
      <c r="CM224" s="52"/>
      <c r="CN224" s="52"/>
      <c r="CO224" s="52"/>
      <c r="CP224" s="52"/>
      <c r="CQ224" s="52"/>
      <c r="CR224" s="52"/>
      <c r="CS224" s="52"/>
      <c r="CT224" s="52"/>
      <c r="CU224" s="52"/>
      <c r="CV224" s="52"/>
      <c r="CW224" s="52"/>
      <c r="CX224" s="52"/>
      <c r="CY224" s="52"/>
      <c r="CZ224" s="52"/>
      <c r="DA224" s="52"/>
      <c r="DB224" s="52"/>
      <c r="DC224" s="52"/>
      <c r="DD224" s="52"/>
      <c r="DE224" s="52"/>
      <c r="DF224" s="52"/>
      <c r="DG224" s="52"/>
      <c r="DH224" s="52"/>
      <c r="DI224" s="52"/>
      <c r="DJ224" s="52"/>
      <c r="DK224" s="52"/>
      <c r="DL224" s="52"/>
      <c r="DM224" s="52"/>
      <c r="DN224" s="52"/>
      <c r="DO224" s="52"/>
      <c r="DP224" s="52"/>
      <c r="DQ224" s="52"/>
      <c r="DR224" s="52"/>
      <c r="DS224" s="52"/>
      <c r="DT224" s="52"/>
      <c r="DU224" s="52"/>
      <c r="DV224" s="52"/>
      <c r="DW224" s="52"/>
      <c r="DX224" s="52"/>
      <c r="DY224" s="52"/>
      <c r="DZ224" s="52"/>
      <c r="EA224" s="52"/>
      <c r="EB224" s="52"/>
      <c r="EC224" s="52"/>
      <c r="ED224" s="52"/>
      <c r="EE224" s="52"/>
    </row>
    <row r="225" spans="1:13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/>
      <c r="CA225" s="52"/>
      <c r="CB225" s="52"/>
      <c r="CC225" s="52"/>
      <c r="CD225" s="52"/>
      <c r="CE225" s="52"/>
      <c r="CF225" s="52"/>
      <c r="CG225" s="52"/>
      <c r="CH225" s="52"/>
      <c r="CI225" s="52"/>
      <c r="CJ225" s="52"/>
      <c r="CK225" s="52"/>
      <c r="CL225" s="52"/>
      <c r="CM225" s="52"/>
      <c r="CN225" s="52"/>
      <c r="CO225" s="52"/>
      <c r="CP225" s="52"/>
      <c r="CQ225" s="52"/>
      <c r="CR225" s="52"/>
      <c r="CS225" s="52"/>
      <c r="CT225" s="52"/>
      <c r="CU225" s="52"/>
      <c r="CV225" s="52"/>
      <c r="CW225" s="52"/>
      <c r="CX225" s="52"/>
      <c r="CY225" s="52"/>
      <c r="CZ225" s="52"/>
      <c r="DA225" s="52"/>
      <c r="DB225" s="52"/>
      <c r="DC225" s="52"/>
      <c r="DD225" s="52"/>
      <c r="DE225" s="52"/>
      <c r="DF225" s="52"/>
      <c r="DG225" s="52"/>
      <c r="DH225" s="52"/>
      <c r="DI225" s="52"/>
      <c r="DJ225" s="52"/>
      <c r="DK225" s="52"/>
      <c r="DL225" s="52"/>
      <c r="DM225" s="52"/>
      <c r="DN225" s="52"/>
      <c r="DO225" s="52"/>
      <c r="DP225" s="52"/>
      <c r="DQ225" s="52"/>
      <c r="DR225" s="52"/>
      <c r="DS225" s="52"/>
      <c r="DT225" s="52"/>
      <c r="DU225" s="52"/>
      <c r="DV225" s="52"/>
      <c r="DW225" s="52"/>
      <c r="DX225" s="52"/>
      <c r="DY225" s="52"/>
      <c r="DZ225" s="52"/>
      <c r="EA225" s="52"/>
      <c r="EB225" s="52"/>
      <c r="EC225" s="52"/>
      <c r="ED225" s="52"/>
      <c r="EE225" s="52"/>
    </row>
    <row r="226" spans="1:13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/>
      <c r="CA226" s="52"/>
      <c r="CB226" s="52"/>
      <c r="CC226" s="52"/>
      <c r="CD226" s="52"/>
      <c r="CE226" s="52"/>
      <c r="CF226" s="52"/>
      <c r="CG226" s="52"/>
      <c r="CH226" s="52"/>
      <c r="CI226" s="52"/>
      <c r="CJ226" s="52"/>
      <c r="CK226" s="52"/>
      <c r="CL226" s="52"/>
      <c r="CM226" s="52"/>
      <c r="CN226" s="52"/>
      <c r="CO226" s="52"/>
      <c r="CP226" s="52"/>
      <c r="CQ226" s="52"/>
      <c r="CR226" s="52"/>
      <c r="CS226" s="52"/>
      <c r="CT226" s="52"/>
      <c r="CU226" s="52"/>
      <c r="CV226" s="52"/>
      <c r="CW226" s="52"/>
      <c r="CX226" s="52"/>
      <c r="CY226" s="52"/>
      <c r="CZ226" s="52"/>
      <c r="DA226" s="52"/>
      <c r="DB226" s="52"/>
      <c r="DC226" s="52"/>
      <c r="DD226" s="52"/>
      <c r="DE226" s="52"/>
      <c r="DF226" s="52"/>
      <c r="DG226" s="52"/>
      <c r="DH226" s="52"/>
      <c r="DI226" s="52"/>
      <c r="DJ226" s="52"/>
      <c r="DK226" s="52"/>
      <c r="DL226" s="52"/>
      <c r="DM226" s="52"/>
      <c r="DN226" s="52"/>
      <c r="DO226" s="52"/>
      <c r="DP226" s="52"/>
      <c r="DQ226" s="52"/>
      <c r="DR226" s="52"/>
      <c r="DS226" s="52"/>
      <c r="DT226" s="52"/>
      <c r="DU226" s="52"/>
      <c r="DV226" s="52"/>
      <c r="DW226" s="52"/>
      <c r="DX226" s="52"/>
      <c r="DY226" s="52"/>
      <c r="DZ226" s="52"/>
      <c r="EA226" s="52"/>
      <c r="EB226" s="52"/>
      <c r="EC226" s="52"/>
      <c r="ED226" s="52"/>
      <c r="EE226" s="52"/>
    </row>
    <row r="227" spans="1:13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/>
      <c r="CA227" s="52"/>
      <c r="CB227" s="52"/>
      <c r="CC227" s="52"/>
      <c r="CD227" s="52"/>
      <c r="CE227" s="52"/>
      <c r="CF227" s="52"/>
      <c r="CG227" s="52"/>
      <c r="CH227" s="52"/>
      <c r="CI227" s="52"/>
      <c r="CJ227" s="52"/>
      <c r="CK227" s="52"/>
      <c r="CL227" s="52"/>
      <c r="CM227" s="52"/>
      <c r="CN227" s="52"/>
      <c r="CO227" s="52"/>
      <c r="CP227" s="52"/>
      <c r="CQ227" s="52"/>
      <c r="CR227" s="52"/>
      <c r="CS227" s="52"/>
      <c r="CT227" s="52"/>
      <c r="CU227" s="52"/>
      <c r="CV227" s="52"/>
      <c r="CW227" s="52"/>
      <c r="CX227" s="52"/>
      <c r="CY227" s="52"/>
      <c r="CZ227" s="52"/>
      <c r="DA227" s="52"/>
      <c r="DB227" s="52"/>
      <c r="DC227" s="52"/>
      <c r="DD227" s="52"/>
      <c r="DE227" s="52"/>
      <c r="DF227" s="52"/>
      <c r="DG227" s="52"/>
      <c r="DH227" s="52"/>
      <c r="DI227" s="52"/>
      <c r="DJ227" s="52"/>
      <c r="DK227" s="52"/>
      <c r="DL227" s="52"/>
      <c r="DM227" s="52"/>
      <c r="DN227" s="52"/>
      <c r="DO227" s="52"/>
      <c r="DP227" s="52"/>
      <c r="DQ227" s="52"/>
      <c r="DR227" s="52"/>
      <c r="DS227" s="52"/>
      <c r="DT227" s="52"/>
      <c r="DU227" s="52"/>
      <c r="DV227" s="52"/>
      <c r="DW227" s="52"/>
      <c r="DX227" s="52"/>
      <c r="DY227" s="52"/>
      <c r="DZ227" s="52"/>
      <c r="EA227" s="52"/>
      <c r="EB227" s="52"/>
      <c r="EC227" s="52"/>
      <c r="ED227" s="52"/>
      <c r="EE227" s="52"/>
    </row>
    <row r="228" spans="1:13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/>
      <c r="CA228" s="52"/>
      <c r="CB228" s="52"/>
      <c r="CC228" s="52"/>
      <c r="CD228" s="52"/>
      <c r="CE228" s="52"/>
      <c r="CF228" s="52"/>
      <c r="CG228" s="52"/>
      <c r="CH228" s="52"/>
      <c r="CI228" s="52"/>
      <c r="CJ228" s="52"/>
      <c r="CK228" s="52"/>
      <c r="CL228" s="52"/>
      <c r="CM228" s="52"/>
      <c r="CN228" s="52"/>
      <c r="CO228" s="52"/>
      <c r="CP228" s="52"/>
      <c r="CQ228" s="52"/>
      <c r="CR228" s="52"/>
      <c r="CS228" s="52"/>
      <c r="CT228" s="52"/>
      <c r="CU228" s="52"/>
      <c r="CV228" s="52"/>
      <c r="CW228" s="52"/>
      <c r="CX228" s="52"/>
      <c r="CY228" s="52"/>
      <c r="CZ228" s="52"/>
      <c r="DA228" s="52"/>
      <c r="DB228" s="52"/>
      <c r="DC228" s="52"/>
      <c r="DD228" s="52"/>
      <c r="DE228" s="52"/>
      <c r="DF228" s="52"/>
      <c r="DG228" s="52"/>
      <c r="DH228" s="52"/>
      <c r="DI228" s="52"/>
      <c r="DJ228" s="52"/>
      <c r="DK228" s="52"/>
      <c r="DL228" s="52"/>
      <c r="DM228" s="52"/>
      <c r="DN228" s="52"/>
      <c r="DO228" s="52"/>
      <c r="DP228" s="52"/>
      <c r="DQ228" s="52"/>
      <c r="DR228" s="52"/>
      <c r="DS228" s="52"/>
      <c r="DT228" s="52"/>
      <c r="DU228" s="52"/>
      <c r="DV228" s="52"/>
      <c r="DW228" s="52"/>
      <c r="DX228" s="52"/>
      <c r="DY228" s="52"/>
      <c r="DZ228" s="52"/>
      <c r="EA228" s="52"/>
      <c r="EB228" s="52"/>
      <c r="EC228" s="52"/>
      <c r="ED228" s="52"/>
      <c r="EE228" s="52"/>
    </row>
    <row r="229" spans="1:13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  <c r="CA229" s="52"/>
      <c r="CB229" s="52"/>
      <c r="CC229" s="52"/>
      <c r="CD229" s="52"/>
      <c r="CE229" s="52"/>
      <c r="CF229" s="52"/>
      <c r="CG229" s="52"/>
      <c r="CH229" s="52"/>
      <c r="CI229" s="52"/>
      <c r="CJ229" s="52"/>
      <c r="CK229" s="52"/>
      <c r="CL229" s="52"/>
      <c r="CM229" s="52"/>
      <c r="CN229" s="52"/>
      <c r="CO229" s="52"/>
      <c r="CP229" s="52"/>
      <c r="CQ229" s="52"/>
      <c r="CR229" s="52"/>
      <c r="CS229" s="52"/>
      <c r="CT229" s="52"/>
      <c r="CU229" s="52"/>
      <c r="CV229" s="52"/>
      <c r="CW229" s="52"/>
      <c r="CX229" s="52"/>
      <c r="CY229" s="52"/>
      <c r="CZ229" s="52"/>
      <c r="DA229" s="52"/>
      <c r="DB229" s="52"/>
      <c r="DC229" s="52"/>
      <c r="DD229" s="52"/>
      <c r="DE229" s="52"/>
      <c r="DF229" s="52"/>
      <c r="DG229" s="52"/>
      <c r="DH229" s="52"/>
      <c r="DI229" s="52"/>
      <c r="DJ229" s="52"/>
      <c r="DK229" s="52"/>
      <c r="DL229" s="52"/>
      <c r="DM229" s="52"/>
      <c r="DN229" s="52"/>
      <c r="DO229" s="52"/>
      <c r="DP229" s="52"/>
      <c r="DQ229" s="52"/>
      <c r="DR229" s="52"/>
      <c r="DS229" s="52"/>
      <c r="DT229" s="52"/>
      <c r="DU229" s="52"/>
      <c r="DV229" s="52"/>
      <c r="DW229" s="52"/>
      <c r="DX229" s="52"/>
      <c r="DY229" s="52"/>
      <c r="DZ229" s="52"/>
      <c r="EA229" s="52"/>
      <c r="EB229" s="52"/>
      <c r="EC229" s="52"/>
      <c r="ED229" s="52"/>
      <c r="EE229" s="52"/>
    </row>
    <row r="230" spans="1:13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  <c r="CA230" s="52"/>
      <c r="CB230" s="52"/>
      <c r="CC230" s="52"/>
      <c r="CD230" s="52"/>
      <c r="CE230" s="52"/>
      <c r="CF230" s="52"/>
      <c r="CG230" s="52"/>
      <c r="CH230" s="52"/>
      <c r="CI230" s="52"/>
      <c r="CJ230" s="52"/>
      <c r="CK230" s="52"/>
      <c r="CL230" s="52"/>
      <c r="CM230" s="52"/>
      <c r="CN230" s="52"/>
      <c r="CO230" s="52"/>
      <c r="CP230" s="52"/>
      <c r="CQ230" s="52"/>
      <c r="CR230" s="52"/>
      <c r="CS230" s="52"/>
      <c r="CT230" s="52"/>
      <c r="CU230" s="52"/>
      <c r="CV230" s="52"/>
      <c r="CW230" s="52"/>
      <c r="CX230" s="52"/>
      <c r="CY230" s="52"/>
      <c r="CZ230" s="52"/>
      <c r="DA230" s="52"/>
      <c r="DB230" s="52"/>
      <c r="DC230" s="52"/>
      <c r="DD230" s="52"/>
      <c r="DE230" s="52"/>
      <c r="DF230" s="52"/>
      <c r="DG230" s="52"/>
      <c r="DH230" s="52"/>
      <c r="DI230" s="52"/>
      <c r="DJ230" s="52"/>
      <c r="DK230" s="52"/>
      <c r="DL230" s="52"/>
      <c r="DM230" s="52"/>
      <c r="DN230" s="52"/>
      <c r="DO230" s="52"/>
      <c r="DP230" s="52"/>
      <c r="DQ230" s="52"/>
      <c r="DR230" s="52"/>
      <c r="DS230" s="52"/>
      <c r="DT230" s="52"/>
      <c r="DU230" s="52"/>
      <c r="DV230" s="52"/>
      <c r="DW230" s="52"/>
      <c r="DX230" s="52"/>
      <c r="DY230" s="52"/>
      <c r="DZ230" s="52"/>
      <c r="EA230" s="52"/>
      <c r="EB230" s="52"/>
      <c r="EC230" s="52"/>
      <c r="ED230" s="52"/>
      <c r="EE230" s="52"/>
    </row>
    <row r="231" spans="1:135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  <c r="CA231" s="52"/>
      <c r="CB231" s="52"/>
      <c r="CC231" s="52"/>
      <c r="CD231" s="52"/>
      <c r="CE231" s="52"/>
      <c r="CF231" s="52"/>
      <c r="CG231" s="52"/>
      <c r="CH231" s="52"/>
      <c r="CI231" s="52"/>
      <c r="CJ231" s="52"/>
      <c r="CK231" s="52"/>
      <c r="CL231" s="52"/>
      <c r="CM231" s="52"/>
      <c r="CN231" s="52"/>
      <c r="CO231" s="52"/>
      <c r="CP231" s="52"/>
      <c r="CQ231" s="52"/>
      <c r="CR231" s="52"/>
      <c r="CS231" s="52"/>
      <c r="CT231" s="52"/>
      <c r="CU231" s="52"/>
      <c r="CV231" s="52"/>
      <c r="CW231" s="52"/>
      <c r="CX231" s="52"/>
      <c r="CY231" s="52"/>
      <c r="CZ231" s="52"/>
      <c r="DA231" s="52"/>
      <c r="DB231" s="52"/>
      <c r="DC231" s="52"/>
      <c r="DD231" s="52"/>
      <c r="DE231" s="52"/>
      <c r="DF231" s="52"/>
      <c r="DG231" s="52"/>
      <c r="DH231" s="52"/>
      <c r="DI231" s="52"/>
      <c r="DJ231" s="52"/>
      <c r="DK231" s="52"/>
      <c r="DL231" s="52"/>
      <c r="DM231" s="52"/>
      <c r="DN231" s="52"/>
      <c r="DO231" s="52"/>
      <c r="DP231" s="52"/>
      <c r="DQ231" s="52"/>
      <c r="DR231" s="52"/>
      <c r="DS231" s="52"/>
      <c r="DT231" s="52"/>
      <c r="DU231" s="52"/>
      <c r="DV231" s="52"/>
      <c r="DW231" s="52"/>
      <c r="DX231" s="52"/>
      <c r="DY231" s="52"/>
      <c r="DZ231" s="52"/>
      <c r="EA231" s="52"/>
      <c r="EB231" s="52"/>
      <c r="EC231" s="52"/>
      <c r="ED231" s="52"/>
      <c r="EE231" s="52"/>
    </row>
    <row r="232" spans="1:13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  <c r="CA232" s="52"/>
      <c r="CB232" s="52"/>
      <c r="CC232" s="52"/>
      <c r="CD232" s="52"/>
      <c r="CE232" s="52"/>
      <c r="CF232" s="52"/>
      <c r="CG232" s="52"/>
      <c r="CH232" s="52"/>
      <c r="CI232" s="52"/>
      <c r="CJ232" s="52"/>
      <c r="CK232" s="52"/>
      <c r="CL232" s="52"/>
      <c r="CM232" s="52"/>
      <c r="CN232" s="52"/>
      <c r="CO232" s="52"/>
      <c r="CP232" s="52"/>
      <c r="CQ232" s="52"/>
      <c r="CR232" s="52"/>
      <c r="CS232" s="52"/>
      <c r="CT232" s="52"/>
      <c r="CU232" s="52"/>
      <c r="CV232" s="52"/>
      <c r="CW232" s="52"/>
      <c r="CX232" s="52"/>
      <c r="CY232" s="52"/>
      <c r="CZ232" s="52"/>
      <c r="DA232" s="52"/>
      <c r="DB232" s="52"/>
      <c r="DC232" s="52"/>
      <c r="DD232" s="52"/>
      <c r="DE232" s="52"/>
      <c r="DF232" s="52"/>
      <c r="DG232" s="52"/>
      <c r="DH232" s="52"/>
      <c r="DI232" s="52"/>
      <c r="DJ232" s="52"/>
      <c r="DK232" s="52"/>
      <c r="DL232" s="52"/>
      <c r="DM232" s="52"/>
      <c r="DN232" s="52"/>
      <c r="DO232" s="52"/>
      <c r="DP232" s="52"/>
      <c r="DQ232" s="52"/>
      <c r="DR232" s="52"/>
      <c r="DS232" s="52"/>
      <c r="DT232" s="52"/>
      <c r="DU232" s="52"/>
      <c r="DV232" s="52"/>
      <c r="DW232" s="52"/>
      <c r="DX232" s="52"/>
      <c r="DY232" s="52"/>
      <c r="DZ232" s="52"/>
      <c r="EA232" s="52"/>
      <c r="EB232" s="52"/>
      <c r="EC232" s="52"/>
      <c r="ED232" s="52"/>
      <c r="EE232" s="52"/>
    </row>
    <row r="233" spans="1:13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  <c r="CA233" s="52"/>
      <c r="CB233" s="52"/>
      <c r="CC233" s="52"/>
      <c r="CD233" s="52"/>
      <c r="CE233" s="52"/>
      <c r="CF233" s="52"/>
      <c r="CG233" s="52"/>
      <c r="CH233" s="52"/>
      <c r="CI233" s="52"/>
      <c r="CJ233" s="52"/>
      <c r="CK233" s="52"/>
      <c r="CL233" s="52"/>
      <c r="CM233" s="52"/>
      <c r="CN233" s="52"/>
      <c r="CO233" s="52"/>
      <c r="CP233" s="52"/>
      <c r="CQ233" s="52"/>
      <c r="CR233" s="52"/>
      <c r="CS233" s="52"/>
      <c r="CT233" s="52"/>
      <c r="CU233" s="52"/>
      <c r="CV233" s="52"/>
      <c r="CW233" s="52"/>
      <c r="CX233" s="52"/>
      <c r="CY233" s="52"/>
      <c r="CZ233" s="52"/>
      <c r="DA233" s="52"/>
      <c r="DB233" s="52"/>
      <c r="DC233" s="52"/>
      <c r="DD233" s="52"/>
      <c r="DE233" s="52"/>
      <c r="DF233" s="52"/>
      <c r="DG233" s="52"/>
      <c r="DH233" s="52"/>
      <c r="DI233" s="52"/>
      <c r="DJ233" s="52"/>
      <c r="DK233" s="52"/>
      <c r="DL233" s="52"/>
      <c r="DM233" s="52"/>
      <c r="DN233" s="52"/>
      <c r="DO233" s="52"/>
      <c r="DP233" s="52"/>
      <c r="DQ233" s="52"/>
      <c r="DR233" s="52"/>
      <c r="DS233" s="52"/>
      <c r="DT233" s="52"/>
      <c r="DU233" s="52"/>
      <c r="DV233" s="52"/>
      <c r="DW233" s="52"/>
      <c r="DX233" s="52"/>
      <c r="DY233" s="52"/>
      <c r="DZ233" s="52"/>
      <c r="EA233" s="52"/>
      <c r="EB233" s="52"/>
      <c r="EC233" s="52"/>
      <c r="ED233" s="52"/>
      <c r="EE233" s="52"/>
    </row>
    <row r="234" spans="1:135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  <c r="CA234" s="52"/>
      <c r="CB234" s="52"/>
      <c r="CC234" s="52"/>
      <c r="CD234" s="52"/>
      <c r="CE234" s="52"/>
      <c r="CF234" s="52"/>
      <c r="CG234" s="52"/>
      <c r="CH234" s="52"/>
      <c r="CI234" s="52"/>
      <c r="CJ234" s="52"/>
      <c r="CK234" s="52"/>
      <c r="CL234" s="52"/>
      <c r="CM234" s="52"/>
      <c r="CN234" s="52"/>
      <c r="CO234" s="52"/>
      <c r="CP234" s="52"/>
      <c r="CQ234" s="52"/>
      <c r="CR234" s="52"/>
      <c r="CS234" s="52"/>
      <c r="CT234" s="52"/>
      <c r="CU234" s="52"/>
      <c r="CV234" s="52"/>
      <c r="CW234" s="52"/>
      <c r="CX234" s="52"/>
      <c r="CY234" s="52"/>
      <c r="CZ234" s="52"/>
      <c r="DA234" s="52"/>
      <c r="DB234" s="52"/>
      <c r="DC234" s="52"/>
      <c r="DD234" s="52"/>
      <c r="DE234" s="52"/>
      <c r="DF234" s="52"/>
      <c r="DG234" s="52"/>
      <c r="DH234" s="52"/>
      <c r="DI234" s="52"/>
      <c r="DJ234" s="52"/>
      <c r="DK234" s="52"/>
      <c r="DL234" s="52"/>
      <c r="DM234" s="52"/>
      <c r="DN234" s="52"/>
      <c r="DO234" s="52"/>
      <c r="DP234" s="52"/>
      <c r="DQ234" s="52"/>
      <c r="DR234" s="52"/>
      <c r="DS234" s="52"/>
      <c r="DT234" s="52"/>
      <c r="DU234" s="52"/>
      <c r="DV234" s="52"/>
      <c r="DW234" s="52"/>
      <c r="DX234" s="52"/>
      <c r="DY234" s="52"/>
      <c r="DZ234" s="52"/>
      <c r="EA234" s="52"/>
      <c r="EB234" s="52"/>
      <c r="EC234" s="52"/>
      <c r="ED234" s="52"/>
      <c r="EE234" s="52"/>
    </row>
    <row r="235" spans="1:13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52"/>
      <c r="BX235" s="52"/>
      <c r="BY235" s="52"/>
      <c r="BZ235" s="52"/>
      <c r="CA235" s="52"/>
      <c r="CB235" s="52"/>
      <c r="CC235" s="52"/>
      <c r="CD235" s="52"/>
      <c r="CE235" s="52"/>
      <c r="CF235" s="52"/>
      <c r="CG235" s="52"/>
      <c r="CH235" s="52"/>
      <c r="CI235" s="52"/>
      <c r="CJ235" s="52"/>
      <c r="CK235" s="52"/>
      <c r="CL235" s="52"/>
      <c r="CM235" s="52"/>
      <c r="CN235" s="52"/>
      <c r="CO235" s="52"/>
      <c r="CP235" s="52"/>
      <c r="CQ235" s="52"/>
      <c r="CR235" s="52"/>
      <c r="CS235" s="52"/>
      <c r="CT235" s="52"/>
      <c r="CU235" s="52"/>
      <c r="CV235" s="52"/>
      <c r="CW235" s="52"/>
      <c r="CX235" s="52"/>
      <c r="CY235" s="52"/>
      <c r="CZ235" s="52"/>
      <c r="DA235" s="52"/>
      <c r="DB235" s="52"/>
      <c r="DC235" s="52"/>
      <c r="DD235" s="52"/>
      <c r="DE235" s="52"/>
      <c r="DF235" s="52"/>
      <c r="DG235" s="52"/>
      <c r="DH235" s="52"/>
      <c r="DI235" s="52"/>
      <c r="DJ235" s="52"/>
      <c r="DK235" s="52"/>
      <c r="DL235" s="52"/>
      <c r="DM235" s="52"/>
      <c r="DN235" s="52"/>
      <c r="DO235" s="52"/>
      <c r="DP235" s="52"/>
      <c r="DQ235" s="52"/>
      <c r="DR235" s="52"/>
      <c r="DS235" s="52"/>
      <c r="DT235" s="52"/>
      <c r="DU235" s="52"/>
      <c r="DV235" s="52"/>
      <c r="DW235" s="52"/>
      <c r="DX235" s="52"/>
      <c r="DY235" s="52"/>
      <c r="DZ235" s="52"/>
      <c r="EA235" s="52"/>
      <c r="EB235" s="52"/>
      <c r="EC235" s="52"/>
      <c r="ED235" s="52"/>
      <c r="EE235" s="52"/>
    </row>
    <row r="236" spans="1:13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/>
      <c r="CA236" s="52"/>
      <c r="CB236" s="52"/>
      <c r="CC236" s="52"/>
      <c r="CD236" s="52"/>
      <c r="CE236" s="52"/>
      <c r="CF236" s="52"/>
      <c r="CG236" s="52"/>
      <c r="CH236" s="52"/>
      <c r="CI236" s="52"/>
      <c r="CJ236" s="52"/>
      <c r="CK236" s="52"/>
      <c r="CL236" s="52"/>
      <c r="CM236" s="52"/>
      <c r="CN236" s="52"/>
      <c r="CO236" s="52"/>
      <c r="CP236" s="52"/>
      <c r="CQ236" s="52"/>
      <c r="CR236" s="52"/>
      <c r="CS236" s="52"/>
      <c r="CT236" s="52"/>
      <c r="CU236" s="52"/>
      <c r="CV236" s="52"/>
      <c r="CW236" s="52"/>
      <c r="CX236" s="52"/>
      <c r="CY236" s="52"/>
      <c r="CZ236" s="52"/>
      <c r="DA236" s="52"/>
      <c r="DB236" s="52"/>
      <c r="DC236" s="52"/>
      <c r="DD236" s="52"/>
      <c r="DE236" s="52"/>
      <c r="DF236" s="52"/>
      <c r="DG236" s="52"/>
      <c r="DH236" s="52"/>
      <c r="DI236" s="52"/>
      <c r="DJ236" s="52"/>
      <c r="DK236" s="52"/>
      <c r="DL236" s="52"/>
      <c r="DM236" s="52"/>
      <c r="DN236" s="52"/>
      <c r="DO236" s="52"/>
      <c r="DP236" s="52"/>
      <c r="DQ236" s="52"/>
      <c r="DR236" s="52"/>
      <c r="DS236" s="52"/>
      <c r="DT236" s="52"/>
      <c r="DU236" s="52"/>
      <c r="DV236" s="52"/>
      <c r="DW236" s="52"/>
      <c r="DX236" s="52"/>
      <c r="DY236" s="52"/>
      <c r="DZ236" s="52"/>
      <c r="EA236" s="52"/>
      <c r="EB236" s="52"/>
      <c r="EC236" s="52"/>
      <c r="ED236" s="52"/>
      <c r="EE236" s="52"/>
    </row>
    <row r="237" spans="1:13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52"/>
      <c r="BY237" s="52"/>
      <c r="BZ237" s="52"/>
      <c r="CA237" s="52"/>
      <c r="CB237" s="52"/>
      <c r="CC237" s="52"/>
      <c r="CD237" s="52"/>
      <c r="CE237" s="52"/>
      <c r="CF237" s="52"/>
      <c r="CG237" s="52"/>
      <c r="CH237" s="52"/>
      <c r="CI237" s="52"/>
      <c r="CJ237" s="52"/>
      <c r="CK237" s="52"/>
      <c r="CL237" s="52"/>
      <c r="CM237" s="52"/>
      <c r="CN237" s="52"/>
      <c r="CO237" s="52"/>
      <c r="CP237" s="52"/>
      <c r="CQ237" s="52"/>
      <c r="CR237" s="52"/>
      <c r="CS237" s="52"/>
      <c r="CT237" s="52"/>
      <c r="CU237" s="52"/>
      <c r="CV237" s="52"/>
      <c r="CW237" s="52"/>
      <c r="CX237" s="52"/>
      <c r="CY237" s="52"/>
      <c r="CZ237" s="52"/>
      <c r="DA237" s="52"/>
      <c r="DB237" s="52"/>
      <c r="DC237" s="52"/>
      <c r="DD237" s="52"/>
      <c r="DE237" s="52"/>
      <c r="DF237" s="52"/>
      <c r="DG237" s="52"/>
      <c r="DH237" s="52"/>
      <c r="DI237" s="52"/>
      <c r="DJ237" s="52"/>
      <c r="DK237" s="52"/>
      <c r="DL237" s="52"/>
      <c r="DM237" s="52"/>
      <c r="DN237" s="52"/>
      <c r="DO237" s="52"/>
      <c r="DP237" s="52"/>
      <c r="DQ237" s="52"/>
      <c r="DR237" s="52"/>
      <c r="DS237" s="52"/>
      <c r="DT237" s="52"/>
      <c r="DU237" s="52"/>
      <c r="DV237" s="52"/>
      <c r="DW237" s="52"/>
      <c r="DX237" s="52"/>
      <c r="DY237" s="52"/>
      <c r="DZ237" s="52"/>
      <c r="EA237" s="52"/>
      <c r="EB237" s="52"/>
      <c r="EC237" s="52"/>
      <c r="ED237" s="52"/>
      <c r="EE237" s="52"/>
    </row>
    <row r="238" spans="1:13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52"/>
      <c r="BZ238" s="52"/>
      <c r="CA238" s="52"/>
      <c r="CB238" s="52"/>
      <c r="CC238" s="52"/>
      <c r="CD238" s="52"/>
      <c r="CE238" s="52"/>
      <c r="CF238" s="52"/>
      <c r="CG238" s="52"/>
      <c r="CH238" s="52"/>
      <c r="CI238" s="52"/>
      <c r="CJ238" s="52"/>
      <c r="CK238" s="52"/>
      <c r="CL238" s="52"/>
      <c r="CM238" s="52"/>
      <c r="CN238" s="52"/>
      <c r="CO238" s="52"/>
      <c r="CP238" s="52"/>
      <c r="CQ238" s="52"/>
      <c r="CR238" s="52"/>
      <c r="CS238" s="52"/>
      <c r="CT238" s="52"/>
      <c r="CU238" s="52"/>
      <c r="CV238" s="52"/>
      <c r="CW238" s="52"/>
      <c r="CX238" s="52"/>
      <c r="CY238" s="52"/>
      <c r="CZ238" s="52"/>
      <c r="DA238" s="52"/>
      <c r="DB238" s="52"/>
      <c r="DC238" s="52"/>
      <c r="DD238" s="52"/>
      <c r="DE238" s="52"/>
      <c r="DF238" s="52"/>
      <c r="DG238" s="52"/>
      <c r="DH238" s="52"/>
      <c r="DI238" s="52"/>
      <c r="DJ238" s="52"/>
      <c r="DK238" s="52"/>
      <c r="DL238" s="52"/>
      <c r="DM238" s="52"/>
      <c r="DN238" s="52"/>
      <c r="DO238" s="52"/>
      <c r="DP238" s="52"/>
      <c r="DQ238" s="52"/>
      <c r="DR238" s="52"/>
      <c r="DS238" s="52"/>
      <c r="DT238" s="52"/>
      <c r="DU238" s="52"/>
      <c r="DV238" s="52"/>
      <c r="DW238" s="52"/>
      <c r="DX238" s="52"/>
      <c r="DY238" s="52"/>
      <c r="DZ238" s="52"/>
      <c r="EA238" s="52"/>
      <c r="EB238" s="52"/>
      <c r="EC238" s="52"/>
      <c r="ED238" s="52"/>
      <c r="EE238" s="52"/>
    </row>
    <row r="239" spans="1:13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  <c r="CA239" s="52"/>
      <c r="CB239" s="52"/>
      <c r="CC239" s="52"/>
      <c r="CD239" s="52"/>
      <c r="CE239" s="52"/>
      <c r="CF239" s="52"/>
      <c r="CG239" s="52"/>
      <c r="CH239" s="52"/>
      <c r="CI239" s="52"/>
      <c r="CJ239" s="52"/>
      <c r="CK239" s="52"/>
      <c r="CL239" s="52"/>
      <c r="CM239" s="52"/>
      <c r="CN239" s="52"/>
      <c r="CO239" s="52"/>
      <c r="CP239" s="52"/>
      <c r="CQ239" s="52"/>
      <c r="CR239" s="52"/>
      <c r="CS239" s="52"/>
      <c r="CT239" s="52"/>
      <c r="CU239" s="52"/>
      <c r="CV239" s="52"/>
      <c r="CW239" s="52"/>
      <c r="CX239" s="52"/>
      <c r="CY239" s="52"/>
      <c r="CZ239" s="52"/>
      <c r="DA239" s="52"/>
      <c r="DB239" s="52"/>
      <c r="DC239" s="52"/>
      <c r="DD239" s="52"/>
      <c r="DE239" s="52"/>
      <c r="DF239" s="52"/>
      <c r="DG239" s="52"/>
      <c r="DH239" s="52"/>
      <c r="DI239" s="52"/>
      <c r="DJ239" s="52"/>
      <c r="DK239" s="52"/>
      <c r="DL239" s="52"/>
      <c r="DM239" s="52"/>
      <c r="DN239" s="52"/>
      <c r="DO239" s="52"/>
      <c r="DP239" s="52"/>
      <c r="DQ239" s="52"/>
      <c r="DR239" s="52"/>
      <c r="DS239" s="52"/>
      <c r="DT239" s="52"/>
      <c r="DU239" s="52"/>
      <c r="DV239" s="52"/>
      <c r="DW239" s="52"/>
      <c r="DX239" s="52"/>
      <c r="DY239" s="52"/>
      <c r="DZ239" s="52"/>
      <c r="EA239" s="52"/>
      <c r="EB239" s="52"/>
      <c r="EC239" s="52"/>
      <c r="ED239" s="52"/>
      <c r="EE239" s="52"/>
    </row>
    <row r="240" spans="1:13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  <c r="CA240" s="52"/>
      <c r="CB240" s="52"/>
      <c r="CC240" s="52"/>
      <c r="CD240" s="52"/>
      <c r="CE240" s="52"/>
      <c r="CF240" s="52"/>
      <c r="CG240" s="52"/>
      <c r="CH240" s="52"/>
      <c r="CI240" s="52"/>
      <c r="CJ240" s="52"/>
      <c r="CK240" s="52"/>
      <c r="CL240" s="52"/>
      <c r="CM240" s="52"/>
      <c r="CN240" s="52"/>
      <c r="CO240" s="52"/>
      <c r="CP240" s="52"/>
      <c r="CQ240" s="52"/>
      <c r="CR240" s="52"/>
      <c r="CS240" s="52"/>
      <c r="CT240" s="52"/>
      <c r="CU240" s="52"/>
      <c r="CV240" s="52"/>
      <c r="CW240" s="52"/>
      <c r="CX240" s="52"/>
      <c r="CY240" s="52"/>
      <c r="CZ240" s="52"/>
      <c r="DA240" s="52"/>
      <c r="DB240" s="52"/>
      <c r="DC240" s="52"/>
      <c r="DD240" s="52"/>
      <c r="DE240" s="52"/>
      <c r="DF240" s="52"/>
      <c r="DG240" s="52"/>
      <c r="DH240" s="52"/>
      <c r="DI240" s="52"/>
      <c r="DJ240" s="52"/>
      <c r="DK240" s="52"/>
      <c r="DL240" s="52"/>
      <c r="DM240" s="52"/>
      <c r="DN240" s="52"/>
      <c r="DO240" s="52"/>
      <c r="DP240" s="52"/>
      <c r="DQ240" s="52"/>
      <c r="DR240" s="52"/>
      <c r="DS240" s="52"/>
      <c r="DT240" s="52"/>
      <c r="DU240" s="52"/>
      <c r="DV240" s="52"/>
      <c r="DW240" s="52"/>
      <c r="DX240" s="52"/>
      <c r="DY240" s="52"/>
      <c r="DZ240" s="52"/>
      <c r="EA240" s="52"/>
      <c r="EB240" s="52"/>
      <c r="EC240" s="52"/>
      <c r="ED240" s="52"/>
      <c r="EE240" s="52"/>
    </row>
    <row r="241" spans="1:13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  <c r="CA241" s="52"/>
      <c r="CB241" s="52"/>
      <c r="CC241" s="52"/>
      <c r="CD241" s="52"/>
      <c r="CE241" s="52"/>
      <c r="CF241" s="52"/>
      <c r="CG241" s="52"/>
      <c r="CH241" s="52"/>
      <c r="CI241" s="52"/>
      <c r="CJ241" s="52"/>
      <c r="CK241" s="52"/>
      <c r="CL241" s="52"/>
      <c r="CM241" s="52"/>
      <c r="CN241" s="52"/>
      <c r="CO241" s="52"/>
      <c r="CP241" s="52"/>
      <c r="CQ241" s="52"/>
      <c r="CR241" s="52"/>
      <c r="CS241" s="52"/>
      <c r="CT241" s="52"/>
      <c r="CU241" s="52"/>
      <c r="CV241" s="52"/>
      <c r="CW241" s="52"/>
      <c r="CX241" s="52"/>
      <c r="CY241" s="52"/>
      <c r="CZ241" s="52"/>
      <c r="DA241" s="52"/>
      <c r="DB241" s="52"/>
      <c r="DC241" s="52"/>
      <c r="DD241" s="52"/>
      <c r="DE241" s="52"/>
      <c r="DF241" s="52"/>
      <c r="DG241" s="52"/>
      <c r="DH241" s="52"/>
      <c r="DI241" s="52"/>
      <c r="DJ241" s="52"/>
      <c r="DK241" s="52"/>
      <c r="DL241" s="52"/>
      <c r="DM241" s="52"/>
      <c r="DN241" s="52"/>
      <c r="DO241" s="52"/>
      <c r="DP241" s="52"/>
      <c r="DQ241" s="52"/>
      <c r="DR241" s="52"/>
      <c r="DS241" s="52"/>
      <c r="DT241" s="52"/>
      <c r="DU241" s="52"/>
      <c r="DV241" s="52"/>
      <c r="DW241" s="52"/>
      <c r="DX241" s="52"/>
      <c r="DY241" s="52"/>
      <c r="DZ241" s="52"/>
      <c r="EA241" s="52"/>
      <c r="EB241" s="52"/>
      <c r="EC241" s="52"/>
      <c r="ED241" s="52"/>
      <c r="EE241" s="52"/>
    </row>
    <row r="242" spans="1:13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  <c r="CA242" s="52"/>
      <c r="CB242" s="52"/>
      <c r="CC242" s="52"/>
      <c r="CD242" s="52"/>
      <c r="CE242" s="52"/>
      <c r="CF242" s="52"/>
      <c r="CG242" s="52"/>
      <c r="CH242" s="52"/>
      <c r="CI242" s="52"/>
      <c r="CJ242" s="52"/>
      <c r="CK242" s="52"/>
      <c r="CL242" s="52"/>
      <c r="CM242" s="52"/>
      <c r="CN242" s="52"/>
      <c r="CO242" s="52"/>
      <c r="CP242" s="52"/>
      <c r="CQ242" s="52"/>
      <c r="CR242" s="52"/>
      <c r="CS242" s="52"/>
      <c r="CT242" s="52"/>
      <c r="CU242" s="52"/>
      <c r="CV242" s="52"/>
      <c r="CW242" s="52"/>
      <c r="CX242" s="52"/>
      <c r="CY242" s="52"/>
      <c r="CZ242" s="52"/>
      <c r="DA242" s="52"/>
      <c r="DB242" s="52"/>
      <c r="DC242" s="52"/>
      <c r="DD242" s="52"/>
      <c r="DE242" s="52"/>
      <c r="DF242" s="52"/>
      <c r="DG242" s="52"/>
      <c r="DH242" s="52"/>
      <c r="DI242" s="52"/>
      <c r="DJ242" s="52"/>
      <c r="DK242" s="52"/>
      <c r="DL242" s="52"/>
      <c r="DM242" s="52"/>
      <c r="DN242" s="52"/>
      <c r="DO242" s="52"/>
      <c r="DP242" s="52"/>
      <c r="DQ242" s="52"/>
      <c r="DR242" s="52"/>
      <c r="DS242" s="52"/>
      <c r="DT242" s="52"/>
      <c r="DU242" s="52"/>
      <c r="DV242" s="52"/>
      <c r="DW242" s="52"/>
      <c r="DX242" s="52"/>
      <c r="DY242" s="52"/>
      <c r="DZ242" s="52"/>
      <c r="EA242" s="52"/>
      <c r="EB242" s="52"/>
      <c r="EC242" s="52"/>
      <c r="ED242" s="52"/>
      <c r="EE242" s="52"/>
    </row>
    <row r="243" spans="1:13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  <c r="CA243" s="52"/>
      <c r="CB243" s="52"/>
      <c r="CC243" s="52"/>
      <c r="CD243" s="52"/>
      <c r="CE243" s="52"/>
      <c r="CF243" s="52"/>
      <c r="CG243" s="52"/>
      <c r="CH243" s="52"/>
      <c r="CI243" s="52"/>
      <c r="CJ243" s="52"/>
      <c r="CK243" s="52"/>
      <c r="CL243" s="52"/>
      <c r="CM243" s="52"/>
      <c r="CN243" s="52"/>
      <c r="CO243" s="52"/>
      <c r="CP243" s="52"/>
      <c r="CQ243" s="52"/>
      <c r="CR243" s="52"/>
      <c r="CS243" s="52"/>
      <c r="CT243" s="52"/>
      <c r="CU243" s="52"/>
      <c r="CV243" s="52"/>
      <c r="CW243" s="52"/>
      <c r="CX243" s="52"/>
      <c r="CY243" s="52"/>
      <c r="CZ243" s="52"/>
      <c r="DA243" s="52"/>
      <c r="DB243" s="52"/>
      <c r="DC243" s="52"/>
      <c r="DD243" s="52"/>
      <c r="DE243" s="52"/>
      <c r="DF243" s="52"/>
      <c r="DG243" s="52"/>
      <c r="DH243" s="52"/>
      <c r="DI243" s="52"/>
      <c r="DJ243" s="52"/>
      <c r="DK243" s="52"/>
      <c r="DL243" s="52"/>
      <c r="DM243" s="52"/>
      <c r="DN243" s="52"/>
      <c r="DO243" s="52"/>
      <c r="DP243" s="52"/>
      <c r="DQ243" s="52"/>
      <c r="DR243" s="52"/>
      <c r="DS243" s="52"/>
      <c r="DT243" s="52"/>
      <c r="DU243" s="52"/>
      <c r="DV243" s="52"/>
      <c r="DW243" s="52"/>
      <c r="DX243" s="52"/>
      <c r="DY243" s="52"/>
      <c r="DZ243" s="52"/>
      <c r="EA243" s="52"/>
      <c r="EB243" s="52"/>
      <c r="EC243" s="52"/>
      <c r="ED243" s="52"/>
      <c r="EE243" s="52"/>
    </row>
    <row r="244" spans="1:13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52"/>
      <c r="BX244" s="52"/>
      <c r="BY244" s="52"/>
      <c r="BZ244" s="52"/>
      <c r="CA244" s="52"/>
      <c r="CB244" s="52"/>
      <c r="CC244" s="52"/>
      <c r="CD244" s="52"/>
      <c r="CE244" s="52"/>
      <c r="CF244" s="52"/>
      <c r="CG244" s="52"/>
      <c r="CH244" s="52"/>
      <c r="CI244" s="52"/>
      <c r="CJ244" s="52"/>
      <c r="CK244" s="52"/>
      <c r="CL244" s="52"/>
      <c r="CM244" s="52"/>
      <c r="CN244" s="52"/>
      <c r="CO244" s="52"/>
      <c r="CP244" s="52"/>
      <c r="CQ244" s="52"/>
      <c r="CR244" s="52"/>
      <c r="CS244" s="52"/>
      <c r="CT244" s="52"/>
      <c r="CU244" s="52"/>
      <c r="CV244" s="52"/>
      <c r="CW244" s="52"/>
      <c r="CX244" s="52"/>
      <c r="CY244" s="52"/>
      <c r="CZ244" s="52"/>
      <c r="DA244" s="52"/>
      <c r="DB244" s="52"/>
      <c r="DC244" s="52"/>
      <c r="DD244" s="52"/>
      <c r="DE244" s="52"/>
      <c r="DF244" s="52"/>
      <c r="DG244" s="52"/>
      <c r="DH244" s="52"/>
      <c r="DI244" s="52"/>
      <c r="DJ244" s="52"/>
      <c r="DK244" s="52"/>
      <c r="DL244" s="52"/>
      <c r="DM244" s="52"/>
      <c r="DN244" s="52"/>
      <c r="DO244" s="52"/>
      <c r="DP244" s="52"/>
      <c r="DQ244" s="52"/>
      <c r="DR244" s="52"/>
      <c r="DS244" s="52"/>
      <c r="DT244" s="52"/>
      <c r="DU244" s="52"/>
      <c r="DV244" s="52"/>
      <c r="DW244" s="52"/>
      <c r="DX244" s="52"/>
      <c r="DY244" s="52"/>
      <c r="DZ244" s="52"/>
      <c r="EA244" s="52"/>
      <c r="EB244" s="52"/>
      <c r="EC244" s="52"/>
      <c r="ED244" s="52"/>
      <c r="EE244" s="52"/>
    </row>
    <row r="245" spans="1:13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52"/>
      <c r="BV245" s="52"/>
      <c r="BW245" s="52"/>
      <c r="BX245" s="52"/>
      <c r="BY245" s="52"/>
      <c r="BZ245" s="52"/>
      <c r="CA245" s="52"/>
      <c r="CB245" s="52"/>
      <c r="CC245" s="52"/>
      <c r="CD245" s="52"/>
      <c r="CE245" s="52"/>
      <c r="CF245" s="52"/>
      <c r="CG245" s="52"/>
      <c r="CH245" s="52"/>
      <c r="CI245" s="52"/>
      <c r="CJ245" s="52"/>
      <c r="CK245" s="52"/>
      <c r="CL245" s="52"/>
      <c r="CM245" s="52"/>
      <c r="CN245" s="52"/>
      <c r="CO245" s="52"/>
      <c r="CP245" s="52"/>
      <c r="CQ245" s="52"/>
      <c r="CR245" s="52"/>
      <c r="CS245" s="52"/>
      <c r="CT245" s="52"/>
      <c r="CU245" s="52"/>
      <c r="CV245" s="52"/>
      <c r="CW245" s="52"/>
      <c r="CX245" s="52"/>
      <c r="CY245" s="52"/>
      <c r="CZ245" s="52"/>
      <c r="DA245" s="52"/>
      <c r="DB245" s="52"/>
      <c r="DC245" s="52"/>
      <c r="DD245" s="52"/>
      <c r="DE245" s="52"/>
      <c r="DF245" s="52"/>
      <c r="DG245" s="52"/>
      <c r="DH245" s="52"/>
      <c r="DI245" s="52"/>
      <c r="DJ245" s="52"/>
      <c r="DK245" s="52"/>
      <c r="DL245" s="52"/>
      <c r="DM245" s="52"/>
      <c r="DN245" s="52"/>
      <c r="DO245" s="52"/>
      <c r="DP245" s="52"/>
      <c r="DQ245" s="52"/>
      <c r="DR245" s="52"/>
      <c r="DS245" s="52"/>
      <c r="DT245" s="52"/>
      <c r="DU245" s="52"/>
      <c r="DV245" s="52"/>
      <c r="DW245" s="52"/>
      <c r="DX245" s="52"/>
      <c r="DY245" s="52"/>
      <c r="DZ245" s="52"/>
      <c r="EA245" s="52"/>
      <c r="EB245" s="52"/>
      <c r="EC245" s="52"/>
      <c r="ED245" s="52"/>
      <c r="EE245" s="52"/>
    </row>
    <row r="246" spans="1:13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52"/>
      <c r="BY246" s="52"/>
      <c r="BZ246" s="52"/>
      <c r="CA246" s="52"/>
      <c r="CB246" s="52"/>
      <c r="CC246" s="52"/>
      <c r="CD246" s="52"/>
      <c r="CE246" s="52"/>
      <c r="CF246" s="52"/>
      <c r="CG246" s="52"/>
      <c r="CH246" s="52"/>
      <c r="CI246" s="52"/>
      <c r="CJ246" s="52"/>
      <c r="CK246" s="52"/>
      <c r="CL246" s="52"/>
      <c r="CM246" s="52"/>
      <c r="CN246" s="52"/>
      <c r="CO246" s="52"/>
      <c r="CP246" s="52"/>
      <c r="CQ246" s="52"/>
      <c r="CR246" s="52"/>
      <c r="CS246" s="52"/>
      <c r="CT246" s="52"/>
      <c r="CU246" s="52"/>
      <c r="CV246" s="52"/>
      <c r="CW246" s="52"/>
      <c r="CX246" s="52"/>
      <c r="CY246" s="52"/>
      <c r="CZ246" s="52"/>
      <c r="DA246" s="52"/>
      <c r="DB246" s="52"/>
      <c r="DC246" s="52"/>
      <c r="DD246" s="52"/>
      <c r="DE246" s="52"/>
      <c r="DF246" s="52"/>
      <c r="DG246" s="52"/>
      <c r="DH246" s="52"/>
      <c r="DI246" s="52"/>
      <c r="DJ246" s="52"/>
      <c r="DK246" s="52"/>
      <c r="DL246" s="52"/>
      <c r="DM246" s="52"/>
      <c r="DN246" s="52"/>
      <c r="DO246" s="52"/>
      <c r="DP246" s="52"/>
      <c r="DQ246" s="52"/>
      <c r="DR246" s="52"/>
      <c r="DS246" s="52"/>
      <c r="DT246" s="52"/>
      <c r="DU246" s="52"/>
      <c r="DV246" s="52"/>
      <c r="DW246" s="52"/>
      <c r="DX246" s="52"/>
      <c r="DY246" s="52"/>
      <c r="DZ246" s="52"/>
      <c r="EA246" s="52"/>
      <c r="EB246" s="52"/>
      <c r="EC246" s="52"/>
      <c r="ED246" s="52"/>
      <c r="EE246" s="52"/>
    </row>
    <row r="247" spans="1:13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52"/>
      <c r="BX247" s="52"/>
      <c r="BY247" s="52"/>
      <c r="BZ247" s="52"/>
      <c r="CA247" s="52"/>
      <c r="CB247" s="52"/>
      <c r="CC247" s="52"/>
      <c r="CD247" s="52"/>
      <c r="CE247" s="52"/>
      <c r="CF247" s="52"/>
      <c r="CG247" s="52"/>
      <c r="CH247" s="52"/>
      <c r="CI247" s="52"/>
      <c r="CJ247" s="52"/>
      <c r="CK247" s="52"/>
      <c r="CL247" s="52"/>
      <c r="CM247" s="52"/>
      <c r="CN247" s="52"/>
      <c r="CO247" s="52"/>
      <c r="CP247" s="52"/>
      <c r="CQ247" s="52"/>
      <c r="CR247" s="52"/>
      <c r="CS247" s="52"/>
      <c r="CT247" s="52"/>
      <c r="CU247" s="52"/>
      <c r="CV247" s="52"/>
      <c r="CW247" s="52"/>
      <c r="CX247" s="52"/>
      <c r="CY247" s="52"/>
      <c r="CZ247" s="52"/>
      <c r="DA247" s="52"/>
      <c r="DB247" s="52"/>
      <c r="DC247" s="52"/>
      <c r="DD247" s="52"/>
      <c r="DE247" s="52"/>
      <c r="DF247" s="52"/>
      <c r="DG247" s="52"/>
      <c r="DH247" s="52"/>
      <c r="DI247" s="52"/>
      <c r="DJ247" s="52"/>
      <c r="DK247" s="52"/>
      <c r="DL247" s="52"/>
      <c r="DM247" s="52"/>
      <c r="DN247" s="52"/>
      <c r="DO247" s="52"/>
      <c r="DP247" s="52"/>
      <c r="DQ247" s="52"/>
      <c r="DR247" s="52"/>
      <c r="DS247" s="52"/>
      <c r="DT247" s="52"/>
      <c r="DU247" s="52"/>
      <c r="DV247" s="52"/>
      <c r="DW247" s="52"/>
      <c r="DX247" s="52"/>
      <c r="DY247" s="52"/>
      <c r="DZ247" s="52"/>
      <c r="EA247" s="52"/>
      <c r="EB247" s="52"/>
      <c r="EC247" s="52"/>
      <c r="ED247" s="52"/>
      <c r="EE247" s="52"/>
    </row>
    <row r="248" spans="1:13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52"/>
      <c r="BV248" s="52"/>
      <c r="BW248" s="52"/>
      <c r="BX248" s="52"/>
      <c r="BY248" s="52"/>
      <c r="BZ248" s="52"/>
      <c r="CA248" s="52"/>
      <c r="CB248" s="52"/>
      <c r="CC248" s="52"/>
      <c r="CD248" s="52"/>
      <c r="CE248" s="52"/>
      <c r="CF248" s="52"/>
      <c r="CG248" s="52"/>
      <c r="CH248" s="52"/>
      <c r="CI248" s="52"/>
      <c r="CJ248" s="52"/>
      <c r="CK248" s="52"/>
      <c r="CL248" s="52"/>
      <c r="CM248" s="52"/>
      <c r="CN248" s="52"/>
      <c r="CO248" s="52"/>
      <c r="CP248" s="52"/>
      <c r="CQ248" s="52"/>
      <c r="CR248" s="52"/>
      <c r="CS248" s="52"/>
      <c r="CT248" s="52"/>
      <c r="CU248" s="52"/>
      <c r="CV248" s="52"/>
      <c r="CW248" s="52"/>
      <c r="CX248" s="52"/>
      <c r="CY248" s="52"/>
      <c r="CZ248" s="52"/>
      <c r="DA248" s="52"/>
      <c r="DB248" s="52"/>
      <c r="DC248" s="52"/>
      <c r="DD248" s="52"/>
      <c r="DE248" s="52"/>
      <c r="DF248" s="52"/>
      <c r="DG248" s="52"/>
      <c r="DH248" s="52"/>
      <c r="DI248" s="52"/>
      <c r="DJ248" s="52"/>
      <c r="DK248" s="52"/>
      <c r="DL248" s="52"/>
      <c r="DM248" s="52"/>
      <c r="DN248" s="52"/>
      <c r="DO248" s="52"/>
      <c r="DP248" s="52"/>
      <c r="DQ248" s="52"/>
      <c r="DR248" s="52"/>
      <c r="DS248" s="52"/>
      <c r="DT248" s="52"/>
      <c r="DU248" s="52"/>
      <c r="DV248" s="52"/>
      <c r="DW248" s="52"/>
      <c r="DX248" s="52"/>
      <c r="DY248" s="52"/>
      <c r="DZ248" s="52"/>
      <c r="EA248" s="52"/>
      <c r="EB248" s="52"/>
      <c r="EC248" s="52"/>
      <c r="ED248" s="52"/>
      <c r="EE248" s="52"/>
    </row>
    <row r="249" spans="1:13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2"/>
      <c r="BU249" s="52"/>
      <c r="BV249" s="52"/>
      <c r="BW249" s="52"/>
      <c r="BX249" s="52"/>
      <c r="BY249" s="52"/>
      <c r="BZ249" s="52"/>
      <c r="CA249" s="52"/>
      <c r="CB249" s="52"/>
      <c r="CC249" s="52"/>
      <c r="CD249" s="52"/>
      <c r="CE249" s="52"/>
      <c r="CF249" s="52"/>
      <c r="CG249" s="52"/>
      <c r="CH249" s="52"/>
      <c r="CI249" s="52"/>
      <c r="CJ249" s="52"/>
      <c r="CK249" s="52"/>
      <c r="CL249" s="52"/>
      <c r="CM249" s="52"/>
      <c r="CN249" s="52"/>
      <c r="CO249" s="52"/>
      <c r="CP249" s="52"/>
      <c r="CQ249" s="52"/>
      <c r="CR249" s="52"/>
      <c r="CS249" s="52"/>
      <c r="CT249" s="52"/>
      <c r="CU249" s="52"/>
      <c r="CV249" s="52"/>
      <c r="CW249" s="52"/>
      <c r="CX249" s="52"/>
      <c r="CY249" s="52"/>
      <c r="CZ249" s="52"/>
      <c r="DA249" s="52"/>
      <c r="DB249" s="52"/>
      <c r="DC249" s="52"/>
      <c r="DD249" s="52"/>
      <c r="DE249" s="52"/>
      <c r="DF249" s="52"/>
      <c r="DG249" s="52"/>
      <c r="DH249" s="52"/>
      <c r="DI249" s="52"/>
      <c r="DJ249" s="52"/>
      <c r="DK249" s="52"/>
      <c r="DL249" s="52"/>
      <c r="DM249" s="52"/>
      <c r="DN249" s="52"/>
      <c r="DO249" s="52"/>
      <c r="DP249" s="52"/>
      <c r="DQ249" s="52"/>
      <c r="DR249" s="52"/>
      <c r="DS249" s="52"/>
      <c r="DT249" s="52"/>
      <c r="DU249" s="52"/>
      <c r="DV249" s="52"/>
      <c r="DW249" s="52"/>
      <c r="DX249" s="52"/>
      <c r="DY249" s="52"/>
      <c r="DZ249" s="52"/>
      <c r="EA249" s="52"/>
      <c r="EB249" s="52"/>
      <c r="EC249" s="52"/>
      <c r="ED249" s="52"/>
      <c r="EE249" s="52"/>
    </row>
    <row r="250" spans="1:13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52"/>
      <c r="BX250" s="52"/>
      <c r="BY250" s="52"/>
      <c r="BZ250" s="52"/>
      <c r="CA250" s="52"/>
      <c r="CB250" s="52"/>
      <c r="CC250" s="52"/>
      <c r="CD250" s="52"/>
      <c r="CE250" s="52"/>
      <c r="CF250" s="52"/>
      <c r="CG250" s="52"/>
      <c r="CH250" s="52"/>
      <c r="CI250" s="52"/>
      <c r="CJ250" s="52"/>
      <c r="CK250" s="52"/>
      <c r="CL250" s="52"/>
      <c r="CM250" s="52"/>
      <c r="CN250" s="52"/>
      <c r="CO250" s="52"/>
      <c r="CP250" s="52"/>
      <c r="CQ250" s="52"/>
      <c r="CR250" s="52"/>
      <c r="CS250" s="52"/>
      <c r="CT250" s="52"/>
      <c r="CU250" s="52"/>
      <c r="CV250" s="52"/>
      <c r="CW250" s="52"/>
      <c r="CX250" s="52"/>
      <c r="CY250" s="52"/>
      <c r="CZ250" s="52"/>
      <c r="DA250" s="52"/>
      <c r="DB250" s="52"/>
      <c r="DC250" s="52"/>
      <c r="DD250" s="52"/>
      <c r="DE250" s="52"/>
      <c r="DF250" s="52"/>
      <c r="DG250" s="52"/>
      <c r="DH250" s="52"/>
      <c r="DI250" s="52"/>
      <c r="DJ250" s="52"/>
      <c r="DK250" s="52"/>
      <c r="DL250" s="52"/>
      <c r="DM250" s="52"/>
      <c r="DN250" s="52"/>
      <c r="DO250" s="52"/>
      <c r="DP250" s="52"/>
      <c r="DQ250" s="52"/>
      <c r="DR250" s="52"/>
      <c r="DS250" s="52"/>
      <c r="DT250" s="52"/>
      <c r="DU250" s="52"/>
      <c r="DV250" s="52"/>
      <c r="DW250" s="52"/>
      <c r="DX250" s="52"/>
      <c r="DY250" s="52"/>
      <c r="DZ250" s="52"/>
      <c r="EA250" s="52"/>
      <c r="EB250" s="52"/>
      <c r="EC250" s="52"/>
      <c r="ED250" s="52"/>
      <c r="EE250" s="52"/>
    </row>
    <row r="251" spans="1:13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52"/>
      <c r="BV251" s="52"/>
      <c r="BW251" s="52"/>
      <c r="BX251" s="52"/>
      <c r="BY251" s="52"/>
      <c r="BZ251" s="52"/>
      <c r="CA251" s="52"/>
      <c r="CB251" s="52"/>
      <c r="CC251" s="52"/>
      <c r="CD251" s="52"/>
      <c r="CE251" s="52"/>
      <c r="CF251" s="52"/>
      <c r="CG251" s="52"/>
      <c r="CH251" s="52"/>
      <c r="CI251" s="52"/>
      <c r="CJ251" s="52"/>
      <c r="CK251" s="52"/>
      <c r="CL251" s="52"/>
      <c r="CM251" s="52"/>
      <c r="CN251" s="52"/>
      <c r="CO251" s="52"/>
      <c r="CP251" s="52"/>
      <c r="CQ251" s="52"/>
      <c r="CR251" s="52"/>
      <c r="CS251" s="52"/>
      <c r="CT251" s="52"/>
      <c r="CU251" s="52"/>
      <c r="CV251" s="52"/>
      <c r="CW251" s="52"/>
      <c r="CX251" s="52"/>
      <c r="CY251" s="52"/>
      <c r="CZ251" s="52"/>
      <c r="DA251" s="52"/>
      <c r="DB251" s="52"/>
      <c r="DC251" s="52"/>
      <c r="DD251" s="52"/>
      <c r="DE251" s="52"/>
      <c r="DF251" s="52"/>
      <c r="DG251" s="52"/>
      <c r="DH251" s="52"/>
      <c r="DI251" s="52"/>
      <c r="DJ251" s="52"/>
      <c r="DK251" s="52"/>
      <c r="DL251" s="52"/>
      <c r="DM251" s="52"/>
      <c r="DN251" s="52"/>
      <c r="DO251" s="52"/>
      <c r="DP251" s="52"/>
      <c r="DQ251" s="52"/>
      <c r="DR251" s="52"/>
      <c r="DS251" s="52"/>
      <c r="DT251" s="52"/>
      <c r="DU251" s="52"/>
      <c r="DV251" s="52"/>
      <c r="DW251" s="52"/>
      <c r="DX251" s="52"/>
      <c r="DY251" s="52"/>
      <c r="DZ251" s="52"/>
      <c r="EA251" s="52"/>
      <c r="EB251" s="52"/>
      <c r="EC251" s="52"/>
      <c r="ED251" s="52"/>
      <c r="EE251" s="52"/>
    </row>
    <row r="252" spans="1:13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52"/>
      <c r="BV252" s="52"/>
      <c r="BW252" s="52"/>
      <c r="BX252" s="52"/>
      <c r="BY252" s="52"/>
      <c r="BZ252" s="52"/>
      <c r="CA252" s="52"/>
      <c r="CB252" s="52"/>
      <c r="CC252" s="52"/>
      <c r="CD252" s="52"/>
      <c r="CE252" s="52"/>
      <c r="CF252" s="52"/>
      <c r="CG252" s="52"/>
      <c r="CH252" s="52"/>
      <c r="CI252" s="52"/>
      <c r="CJ252" s="52"/>
      <c r="CK252" s="52"/>
      <c r="CL252" s="52"/>
      <c r="CM252" s="52"/>
      <c r="CN252" s="52"/>
      <c r="CO252" s="52"/>
      <c r="CP252" s="52"/>
      <c r="CQ252" s="52"/>
      <c r="CR252" s="52"/>
      <c r="CS252" s="52"/>
      <c r="CT252" s="52"/>
      <c r="CU252" s="52"/>
      <c r="CV252" s="52"/>
      <c r="CW252" s="52"/>
      <c r="CX252" s="52"/>
      <c r="CY252" s="52"/>
      <c r="CZ252" s="52"/>
      <c r="DA252" s="52"/>
      <c r="DB252" s="52"/>
      <c r="DC252" s="52"/>
      <c r="DD252" s="52"/>
      <c r="DE252" s="52"/>
      <c r="DF252" s="52"/>
      <c r="DG252" s="52"/>
      <c r="DH252" s="52"/>
      <c r="DI252" s="52"/>
      <c r="DJ252" s="52"/>
      <c r="DK252" s="52"/>
      <c r="DL252" s="52"/>
      <c r="DM252" s="52"/>
      <c r="DN252" s="52"/>
      <c r="DO252" s="52"/>
      <c r="DP252" s="52"/>
      <c r="DQ252" s="52"/>
      <c r="DR252" s="52"/>
      <c r="DS252" s="52"/>
      <c r="DT252" s="52"/>
      <c r="DU252" s="52"/>
      <c r="DV252" s="52"/>
      <c r="DW252" s="52"/>
      <c r="DX252" s="52"/>
      <c r="DY252" s="52"/>
      <c r="DZ252" s="52"/>
      <c r="EA252" s="52"/>
      <c r="EB252" s="52"/>
      <c r="EC252" s="52"/>
      <c r="ED252" s="52"/>
      <c r="EE252" s="52"/>
    </row>
    <row r="253" spans="1:13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52"/>
      <c r="BX253" s="52"/>
      <c r="BY253" s="52"/>
      <c r="BZ253" s="52"/>
      <c r="CA253" s="52"/>
      <c r="CB253" s="52"/>
      <c r="CC253" s="52"/>
      <c r="CD253" s="52"/>
      <c r="CE253" s="52"/>
      <c r="CF253" s="52"/>
      <c r="CG253" s="52"/>
      <c r="CH253" s="52"/>
      <c r="CI253" s="52"/>
      <c r="CJ253" s="52"/>
      <c r="CK253" s="52"/>
      <c r="CL253" s="52"/>
      <c r="CM253" s="52"/>
      <c r="CN253" s="52"/>
      <c r="CO253" s="52"/>
      <c r="CP253" s="52"/>
      <c r="CQ253" s="52"/>
      <c r="CR253" s="52"/>
      <c r="CS253" s="52"/>
      <c r="CT253" s="52"/>
      <c r="CU253" s="52"/>
      <c r="CV253" s="52"/>
      <c r="CW253" s="52"/>
      <c r="CX253" s="52"/>
      <c r="CY253" s="52"/>
      <c r="CZ253" s="52"/>
      <c r="DA253" s="52"/>
      <c r="DB253" s="52"/>
      <c r="DC253" s="52"/>
      <c r="DD253" s="52"/>
      <c r="DE253" s="52"/>
      <c r="DF253" s="52"/>
      <c r="DG253" s="52"/>
      <c r="DH253" s="52"/>
      <c r="DI253" s="52"/>
      <c r="DJ253" s="52"/>
      <c r="DK253" s="52"/>
      <c r="DL253" s="52"/>
      <c r="DM253" s="52"/>
      <c r="DN253" s="52"/>
      <c r="DO253" s="52"/>
      <c r="DP253" s="52"/>
      <c r="DQ253" s="52"/>
      <c r="DR253" s="52"/>
      <c r="DS253" s="52"/>
      <c r="DT253" s="52"/>
      <c r="DU253" s="52"/>
      <c r="DV253" s="52"/>
      <c r="DW253" s="52"/>
      <c r="DX253" s="52"/>
      <c r="DY253" s="52"/>
      <c r="DZ253" s="52"/>
      <c r="EA253" s="52"/>
      <c r="EB253" s="52"/>
      <c r="EC253" s="52"/>
      <c r="ED253" s="52"/>
      <c r="EE253" s="52"/>
    </row>
    <row r="254" spans="1:13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52"/>
      <c r="BV254" s="52"/>
      <c r="BW254" s="52"/>
      <c r="BX254" s="52"/>
      <c r="BY254" s="52"/>
      <c r="BZ254" s="52"/>
      <c r="CA254" s="52"/>
      <c r="CB254" s="52"/>
      <c r="CC254" s="52"/>
      <c r="CD254" s="52"/>
      <c r="CE254" s="52"/>
      <c r="CF254" s="52"/>
      <c r="CG254" s="52"/>
      <c r="CH254" s="52"/>
      <c r="CI254" s="52"/>
      <c r="CJ254" s="52"/>
      <c r="CK254" s="52"/>
      <c r="CL254" s="52"/>
      <c r="CM254" s="52"/>
      <c r="CN254" s="52"/>
      <c r="CO254" s="52"/>
      <c r="CP254" s="52"/>
      <c r="CQ254" s="52"/>
      <c r="CR254" s="52"/>
      <c r="CS254" s="52"/>
      <c r="CT254" s="52"/>
      <c r="CU254" s="52"/>
      <c r="CV254" s="52"/>
      <c r="CW254" s="52"/>
      <c r="CX254" s="52"/>
      <c r="CY254" s="52"/>
      <c r="CZ254" s="52"/>
      <c r="DA254" s="52"/>
      <c r="DB254" s="52"/>
      <c r="DC254" s="52"/>
      <c r="DD254" s="52"/>
      <c r="DE254" s="52"/>
      <c r="DF254" s="52"/>
      <c r="DG254" s="52"/>
      <c r="DH254" s="52"/>
      <c r="DI254" s="52"/>
      <c r="DJ254" s="52"/>
      <c r="DK254" s="52"/>
      <c r="DL254" s="52"/>
      <c r="DM254" s="52"/>
      <c r="DN254" s="52"/>
      <c r="DO254" s="52"/>
      <c r="DP254" s="52"/>
      <c r="DQ254" s="52"/>
      <c r="DR254" s="52"/>
      <c r="DS254" s="52"/>
      <c r="DT254" s="52"/>
      <c r="DU254" s="52"/>
      <c r="DV254" s="52"/>
      <c r="DW254" s="52"/>
      <c r="DX254" s="52"/>
      <c r="DY254" s="52"/>
      <c r="DZ254" s="52"/>
      <c r="EA254" s="52"/>
      <c r="EB254" s="52"/>
      <c r="EC254" s="52"/>
      <c r="ED254" s="52"/>
      <c r="EE254" s="52"/>
    </row>
    <row r="255" spans="1:13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/>
      <c r="CA255" s="52"/>
      <c r="CB255" s="52"/>
      <c r="CC255" s="52"/>
      <c r="CD255" s="52"/>
      <c r="CE255" s="52"/>
      <c r="CF255" s="52"/>
      <c r="CG255" s="52"/>
      <c r="CH255" s="52"/>
      <c r="CI255" s="52"/>
      <c r="CJ255" s="52"/>
      <c r="CK255" s="52"/>
      <c r="CL255" s="52"/>
      <c r="CM255" s="52"/>
      <c r="CN255" s="52"/>
      <c r="CO255" s="52"/>
      <c r="CP255" s="52"/>
      <c r="CQ255" s="52"/>
      <c r="CR255" s="52"/>
      <c r="CS255" s="52"/>
      <c r="CT255" s="52"/>
      <c r="CU255" s="52"/>
      <c r="CV255" s="52"/>
      <c r="CW255" s="52"/>
      <c r="CX255" s="52"/>
      <c r="CY255" s="52"/>
      <c r="CZ255" s="52"/>
      <c r="DA255" s="52"/>
      <c r="DB255" s="52"/>
      <c r="DC255" s="52"/>
      <c r="DD255" s="52"/>
      <c r="DE255" s="52"/>
      <c r="DF255" s="52"/>
      <c r="DG255" s="52"/>
      <c r="DH255" s="52"/>
      <c r="DI255" s="52"/>
      <c r="DJ255" s="52"/>
      <c r="DK255" s="52"/>
      <c r="DL255" s="52"/>
      <c r="DM255" s="52"/>
      <c r="DN255" s="52"/>
      <c r="DO255" s="52"/>
      <c r="DP255" s="52"/>
      <c r="DQ255" s="52"/>
      <c r="DR255" s="52"/>
      <c r="DS255" s="52"/>
      <c r="DT255" s="52"/>
      <c r="DU255" s="52"/>
      <c r="DV255" s="52"/>
      <c r="DW255" s="52"/>
      <c r="DX255" s="52"/>
      <c r="DY255" s="52"/>
      <c r="DZ255" s="52"/>
      <c r="EA255" s="52"/>
      <c r="EB255" s="52"/>
      <c r="EC255" s="52"/>
      <c r="ED255" s="52"/>
      <c r="EE255" s="52"/>
    </row>
    <row r="256" spans="1:13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  <c r="BY256" s="52"/>
      <c r="BZ256" s="52"/>
      <c r="CA256" s="52"/>
      <c r="CB256" s="52"/>
      <c r="CC256" s="52"/>
      <c r="CD256" s="52"/>
      <c r="CE256" s="52"/>
      <c r="CF256" s="52"/>
      <c r="CG256" s="52"/>
      <c r="CH256" s="52"/>
      <c r="CI256" s="52"/>
      <c r="CJ256" s="52"/>
      <c r="CK256" s="52"/>
      <c r="CL256" s="52"/>
      <c r="CM256" s="52"/>
      <c r="CN256" s="52"/>
      <c r="CO256" s="52"/>
      <c r="CP256" s="52"/>
      <c r="CQ256" s="52"/>
      <c r="CR256" s="52"/>
      <c r="CS256" s="52"/>
      <c r="CT256" s="52"/>
      <c r="CU256" s="52"/>
      <c r="CV256" s="52"/>
      <c r="CW256" s="52"/>
      <c r="CX256" s="52"/>
      <c r="CY256" s="52"/>
      <c r="CZ256" s="52"/>
      <c r="DA256" s="52"/>
      <c r="DB256" s="52"/>
      <c r="DC256" s="52"/>
      <c r="DD256" s="52"/>
      <c r="DE256" s="52"/>
      <c r="DF256" s="52"/>
      <c r="DG256" s="52"/>
      <c r="DH256" s="52"/>
      <c r="DI256" s="52"/>
      <c r="DJ256" s="52"/>
      <c r="DK256" s="52"/>
      <c r="DL256" s="52"/>
      <c r="DM256" s="52"/>
      <c r="DN256" s="52"/>
      <c r="DO256" s="52"/>
      <c r="DP256" s="52"/>
      <c r="DQ256" s="52"/>
      <c r="DR256" s="52"/>
      <c r="DS256" s="52"/>
      <c r="DT256" s="52"/>
      <c r="DU256" s="52"/>
      <c r="DV256" s="52"/>
      <c r="DW256" s="52"/>
      <c r="DX256" s="52"/>
      <c r="DY256" s="52"/>
      <c r="DZ256" s="52"/>
      <c r="EA256" s="52"/>
      <c r="EB256" s="52"/>
      <c r="EC256" s="52"/>
      <c r="ED256" s="52"/>
      <c r="EE256" s="52"/>
    </row>
    <row r="257" spans="1:13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52"/>
      <c r="BY257" s="52"/>
      <c r="BZ257" s="52"/>
      <c r="CA257" s="52"/>
      <c r="CB257" s="52"/>
      <c r="CC257" s="52"/>
      <c r="CD257" s="52"/>
      <c r="CE257" s="52"/>
      <c r="CF257" s="52"/>
      <c r="CG257" s="52"/>
      <c r="CH257" s="52"/>
      <c r="CI257" s="52"/>
      <c r="CJ257" s="52"/>
      <c r="CK257" s="52"/>
      <c r="CL257" s="52"/>
      <c r="CM257" s="52"/>
      <c r="CN257" s="52"/>
      <c r="CO257" s="52"/>
      <c r="CP257" s="52"/>
      <c r="CQ257" s="52"/>
      <c r="CR257" s="52"/>
      <c r="CS257" s="52"/>
      <c r="CT257" s="52"/>
      <c r="CU257" s="52"/>
      <c r="CV257" s="52"/>
      <c r="CW257" s="52"/>
      <c r="CX257" s="52"/>
      <c r="CY257" s="52"/>
      <c r="CZ257" s="52"/>
      <c r="DA257" s="52"/>
      <c r="DB257" s="52"/>
      <c r="DC257" s="52"/>
      <c r="DD257" s="52"/>
      <c r="DE257" s="52"/>
      <c r="DF257" s="52"/>
      <c r="DG257" s="52"/>
      <c r="DH257" s="52"/>
      <c r="DI257" s="52"/>
      <c r="DJ257" s="52"/>
      <c r="DK257" s="52"/>
      <c r="DL257" s="52"/>
      <c r="DM257" s="52"/>
      <c r="DN257" s="52"/>
      <c r="DO257" s="52"/>
      <c r="DP257" s="52"/>
      <c r="DQ257" s="52"/>
      <c r="DR257" s="52"/>
      <c r="DS257" s="52"/>
      <c r="DT257" s="52"/>
      <c r="DU257" s="52"/>
      <c r="DV257" s="52"/>
      <c r="DW257" s="52"/>
      <c r="DX257" s="52"/>
      <c r="DY257" s="52"/>
      <c r="DZ257" s="52"/>
      <c r="EA257" s="52"/>
      <c r="EB257" s="52"/>
      <c r="EC257" s="52"/>
      <c r="ED257" s="52"/>
      <c r="EE257" s="52"/>
    </row>
    <row r="258" spans="1:13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  <c r="BU258" s="52"/>
      <c r="BV258" s="52"/>
      <c r="BW258" s="52"/>
      <c r="BX258" s="52"/>
      <c r="BY258" s="52"/>
      <c r="BZ258" s="52"/>
      <c r="CA258" s="52"/>
      <c r="CB258" s="52"/>
      <c r="CC258" s="52"/>
      <c r="CD258" s="52"/>
      <c r="CE258" s="52"/>
      <c r="CF258" s="52"/>
      <c r="CG258" s="52"/>
      <c r="CH258" s="52"/>
      <c r="CI258" s="52"/>
      <c r="CJ258" s="52"/>
      <c r="CK258" s="52"/>
      <c r="CL258" s="52"/>
      <c r="CM258" s="52"/>
      <c r="CN258" s="52"/>
      <c r="CO258" s="52"/>
      <c r="CP258" s="52"/>
      <c r="CQ258" s="52"/>
      <c r="CR258" s="52"/>
      <c r="CS258" s="52"/>
      <c r="CT258" s="52"/>
      <c r="CU258" s="52"/>
      <c r="CV258" s="52"/>
      <c r="CW258" s="52"/>
      <c r="CX258" s="52"/>
      <c r="CY258" s="52"/>
      <c r="CZ258" s="52"/>
      <c r="DA258" s="52"/>
      <c r="DB258" s="52"/>
      <c r="DC258" s="52"/>
      <c r="DD258" s="52"/>
      <c r="DE258" s="52"/>
      <c r="DF258" s="52"/>
      <c r="DG258" s="52"/>
      <c r="DH258" s="52"/>
      <c r="DI258" s="52"/>
      <c r="DJ258" s="52"/>
      <c r="DK258" s="52"/>
      <c r="DL258" s="52"/>
      <c r="DM258" s="52"/>
      <c r="DN258" s="52"/>
      <c r="DO258" s="52"/>
      <c r="DP258" s="52"/>
      <c r="DQ258" s="52"/>
      <c r="DR258" s="52"/>
      <c r="DS258" s="52"/>
      <c r="DT258" s="52"/>
      <c r="DU258" s="52"/>
      <c r="DV258" s="52"/>
      <c r="DW258" s="52"/>
      <c r="DX258" s="52"/>
      <c r="DY258" s="52"/>
      <c r="DZ258" s="52"/>
      <c r="EA258" s="52"/>
      <c r="EB258" s="52"/>
      <c r="EC258" s="52"/>
      <c r="ED258" s="52"/>
      <c r="EE258" s="52"/>
    </row>
    <row r="259" spans="1:13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  <c r="CA259" s="52"/>
      <c r="CB259" s="52"/>
      <c r="CC259" s="52"/>
      <c r="CD259" s="52"/>
      <c r="CE259" s="52"/>
      <c r="CF259" s="52"/>
      <c r="CG259" s="52"/>
      <c r="CH259" s="52"/>
      <c r="CI259" s="52"/>
      <c r="CJ259" s="52"/>
      <c r="CK259" s="52"/>
      <c r="CL259" s="52"/>
      <c r="CM259" s="52"/>
      <c r="CN259" s="52"/>
      <c r="CO259" s="52"/>
      <c r="CP259" s="52"/>
      <c r="CQ259" s="52"/>
      <c r="CR259" s="52"/>
      <c r="CS259" s="52"/>
      <c r="CT259" s="52"/>
      <c r="CU259" s="52"/>
      <c r="CV259" s="52"/>
      <c r="CW259" s="52"/>
      <c r="CX259" s="52"/>
      <c r="CY259" s="52"/>
      <c r="CZ259" s="52"/>
      <c r="DA259" s="52"/>
      <c r="DB259" s="52"/>
      <c r="DC259" s="52"/>
      <c r="DD259" s="52"/>
      <c r="DE259" s="52"/>
      <c r="DF259" s="52"/>
      <c r="DG259" s="52"/>
      <c r="DH259" s="52"/>
      <c r="DI259" s="52"/>
      <c r="DJ259" s="52"/>
      <c r="DK259" s="52"/>
      <c r="DL259" s="52"/>
      <c r="DM259" s="52"/>
      <c r="DN259" s="52"/>
      <c r="DO259" s="52"/>
      <c r="DP259" s="52"/>
      <c r="DQ259" s="52"/>
      <c r="DR259" s="52"/>
      <c r="DS259" s="52"/>
      <c r="DT259" s="52"/>
      <c r="DU259" s="52"/>
      <c r="DV259" s="52"/>
      <c r="DW259" s="52"/>
      <c r="DX259" s="52"/>
      <c r="DY259" s="52"/>
      <c r="DZ259" s="52"/>
      <c r="EA259" s="52"/>
      <c r="EB259" s="52"/>
      <c r="EC259" s="52"/>
      <c r="ED259" s="52"/>
      <c r="EE259" s="52"/>
    </row>
    <row r="260" spans="1:13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/>
      <c r="CA260" s="52"/>
      <c r="CB260" s="52"/>
      <c r="CC260" s="52"/>
      <c r="CD260" s="52"/>
      <c r="CE260" s="52"/>
      <c r="CF260" s="52"/>
      <c r="CG260" s="52"/>
      <c r="CH260" s="52"/>
      <c r="CI260" s="52"/>
      <c r="CJ260" s="52"/>
      <c r="CK260" s="52"/>
      <c r="CL260" s="52"/>
      <c r="CM260" s="52"/>
      <c r="CN260" s="52"/>
      <c r="CO260" s="52"/>
      <c r="CP260" s="52"/>
      <c r="CQ260" s="52"/>
      <c r="CR260" s="52"/>
      <c r="CS260" s="52"/>
      <c r="CT260" s="52"/>
      <c r="CU260" s="52"/>
      <c r="CV260" s="52"/>
      <c r="CW260" s="52"/>
      <c r="CX260" s="52"/>
      <c r="CY260" s="52"/>
      <c r="CZ260" s="52"/>
      <c r="DA260" s="52"/>
      <c r="DB260" s="52"/>
      <c r="DC260" s="52"/>
      <c r="DD260" s="52"/>
      <c r="DE260" s="52"/>
      <c r="DF260" s="52"/>
      <c r="DG260" s="52"/>
      <c r="DH260" s="52"/>
      <c r="DI260" s="52"/>
      <c r="DJ260" s="52"/>
      <c r="DK260" s="52"/>
      <c r="DL260" s="52"/>
      <c r="DM260" s="52"/>
      <c r="DN260" s="52"/>
      <c r="DO260" s="52"/>
      <c r="DP260" s="52"/>
      <c r="DQ260" s="52"/>
      <c r="DR260" s="52"/>
      <c r="DS260" s="52"/>
      <c r="DT260" s="52"/>
      <c r="DU260" s="52"/>
      <c r="DV260" s="52"/>
      <c r="DW260" s="52"/>
      <c r="DX260" s="52"/>
      <c r="DY260" s="52"/>
      <c r="DZ260" s="52"/>
      <c r="EA260" s="52"/>
      <c r="EB260" s="52"/>
      <c r="EC260" s="52"/>
      <c r="ED260" s="52"/>
      <c r="EE260" s="52"/>
    </row>
    <row r="261" spans="1:13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  <c r="CA261" s="52"/>
      <c r="CB261" s="52"/>
      <c r="CC261" s="52"/>
      <c r="CD261" s="52"/>
      <c r="CE261" s="52"/>
      <c r="CF261" s="52"/>
      <c r="CG261" s="52"/>
      <c r="CH261" s="52"/>
      <c r="CI261" s="52"/>
      <c r="CJ261" s="52"/>
      <c r="CK261" s="52"/>
      <c r="CL261" s="52"/>
      <c r="CM261" s="52"/>
      <c r="CN261" s="52"/>
      <c r="CO261" s="52"/>
      <c r="CP261" s="52"/>
      <c r="CQ261" s="52"/>
      <c r="CR261" s="52"/>
      <c r="CS261" s="52"/>
      <c r="CT261" s="52"/>
      <c r="CU261" s="52"/>
      <c r="CV261" s="52"/>
      <c r="CW261" s="52"/>
      <c r="CX261" s="52"/>
      <c r="CY261" s="52"/>
      <c r="CZ261" s="52"/>
      <c r="DA261" s="52"/>
      <c r="DB261" s="52"/>
      <c r="DC261" s="52"/>
      <c r="DD261" s="52"/>
      <c r="DE261" s="52"/>
      <c r="DF261" s="52"/>
      <c r="DG261" s="52"/>
      <c r="DH261" s="52"/>
      <c r="DI261" s="52"/>
      <c r="DJ261" s="52"/>
      <c r="DK261" s="52"/>
      <c r="DL261" s="52"/>
      <c r="DM261" s="52"/>
      <c r="DN261" s="52"/>
      <c r="DO261" s="52"/>
      <c r="DP261" s="52"/>
      <c r="DQ261" s="52"/>
      <c r="DR261" s="52"/>
      <c r="DS261" s="52"/>
      <c r="DT261" s="52"/>
      <c r="DU261" s="52"/>
      <c r="DV261" s="52"/>
      <c r="DW261" s="52"/>
      <c r="DX261" s="52"/>
      <c r="DY261" s="52"/>
      <c r="DZ261" s="52"/>
      <c r="EA261" s="52"/>
      <c r="EB261" s="52"/>
      <c r="EC261" s="52"/>
      <c r="ED261" s="52"/>
      <c r="EE261" s="52"/>
    </row>
    <row r="262" spans="1:13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52"/>
      <c r="BV262" s="52"/>
      <c r="BW262" s="52"/>
      <c r="BX262" s="52"/>
      <c r="BY262" s="52"/>
      <c r="BZ262" s="52"/>
      <c r="CA262" s="52"/>
      <c r="CB262" s="52"/>
      <c r="CC262" s="52"/>
      <c r="CD262" s="52"/>
      <c r="CE262" s="52"/>
      <c r="CF262" s="52"/>
      <c r="CG262" s="52"/>
      <c r="CH262" s="52"/>
      <c r="CI262" s="52"/>
      <c r="CJ262" s="52"/>
      <c r="CK262" s="52"/>
      <c r="CL262" s="52"/>
      <c r="CM262" s="52"/>
      <c r="CN262" s="52"/>
      <c r="CO262" s="52"/>
      <c r="CP262" s="52"/>
      <c r="CQ262" s="52"/>
      <c r="CR262" s="52"/>
      <c r="CS262" s="52"/>
      <c r="CT262" s="52"/>
      <c r="CU262" s="52"/>
      <c r="CV262" s="52"/>
      <c r="CW262" s="52"/>
      <c r="CX262" s="52"/>
      <c r="CY262" s="52"/>
      <c r="CZ262" s="52"/>
      <c r="DA262" s="52"/>
      <c r="DB262" s="52"/>
      <c r="DC262" s="52"/>
      <c r="DD262" s="52"/>
      <c r="DE262" s="52"/>
      <c r="DF262" s="52"/>
      <c r="DG262" s="52"/>
      <c r="DH262" s="52"/>
      <c r="DI262" s="52"/>
      <c r="DJ262" s="52"/>
      <c r="DK262" s="52"/>
      <c r="DL262" s="52"/>
      <c r="DM262" s="52"/>
      <c r="DN262" s="52"/>
      <c r="DO262" s="52"/>
      <c r="DP262" s="52"/>
      <c r="DQ262" s="52"/>
      <c r="DR262" s="52"/>
      <c r="DS262" s="52"/>
      <c r="DT262" s="52"/>
      <c r="DU262" s="52"/>
      <c r="DV262" s="52"/>
      <c r="DW262" s="52"/>
      <c r="DX262" s="52"/>
      <c r="DY262" s="52"/>
      <c r="DZ262" s="52"/>
      <c r="EA262" s="52"/>
      <c r="EB262" s="52"/>
      <c r="EC262" s="52"/>
      <c r="ED262" s="52"/>
      <c r="EE262" s="52"/>
    </row>
    <row r="263" spans="1:13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52"/>
      <c r="BV263" s="52"/>
      <c r="BW263" s="52"/>
      <c r="BX263" s="52"/>
      <c r="BY263" s="52"/>
      <c r="BZ263" s="52"/>
      <c r="CA263" s="52"/>
      <c r="CB263" s="52"/>
      <c r="CC263" s="52"/>
      <c r="CD263" s="52"/>
      <c r="CE263" s="52"/>
      <c r="CF263" s="52"/>
      <c r="CG263" s="52"/>
      <c r="CH263" s="52"/>
      <c r="CI263" s="52"/>
      <c r="CJ263" s="52"/>
      <c r="CK263" s="52"/>
      <c r="CL263" s="52"/>
      <c r="CM263" s="52"/>
      <c r="CN263" s="52"/>
      <c r="CO263" s="52"/>
      <c r="CP263" s="52"/>
      <c r="CQ263" s="52"/>
      <c r="CR263" s="52"/>
      <c r="CS263" s="52"/>
      <c r="CT263" s="52"/>
      <c r="CU263" s="52"/>
      <c r="CV263" s="52"/>
      <c r="CW263" s="52"/>
      <c r="CX263" s="52"/>
      <c r="CY263" s="52"/>
      <c r="CZ263" s="52"/>
      <c r="DA263" s="52"/>
      <c r="DB263" s="52"/>
      <c r="DC263" s="52"/>
      <c r="DD263" s="52"/>
      <c r="DE263" s="52"/>
      <c r="DF263" s="52"/>
      <c r="DG263" s="52"/>
      <c r="DH263" s="52"/>
      <c r="DI263" s="52"/>
      <c r="DJ263" s="52"/>
      <c r="DK263" s="52"/>
      <c r="DL263" s="52"/>
      <c r="DM263" s="52"/>
      <c r="DN263" s="52"/>
      <c r="DO263" s="52"/>
      <c r="DP263" s="52"/>
      <c r="DQ263" s="52"/>
      <c r="DR263" s="52"/>
      <c r="DS263" s="52"/>
      <c r="DT263" s="52"/>
      <c r="DU263" s="52"/>
      <c r="DV263" s="52"/>
      <c r="DW263" s="52"/>
      <c r="DX263" s="52"/>
      <c r="DY263" s="52"/>
      <c r="DZ263" s="52"/>
      <c r="EA263" s="52"/>
      <c r="EB263" s="52"/>
      <c r="EC263" s="52"/>
      <c r="ED263" s="52"/>
      <c r="EE263" s="52"/>
    </row>
    <row r="264" spans="1:13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</row>
  </sheetData>
  <sheetProtection algorithmName="SHA-512" hashValue="UMy+Ydv/Pjscs2cDHrdT4sbT8WTZWRRJaPv6ZMJq8gfNZJ75MV7UrXCooCKkoeGdTw8oGuh2Lplwxrtc3JDinA==" saltValue="sRXzycgHc57XHl9BgyMKog==" spinCount="100000" sheet="1" selectLockedCells="1"/>
  <mergeCells count="19">
    <mergeCell ref="K50:K51"/>
    <mergeCell ref="A4:D4"/>
    <mergeCell ref="A39:A40"/>
    <mergeCell ref="I3:J4"/>
    <mergeCell ref="G50:J50"/>
    <mergeCell ref="A38:D38"/>
    <mergeCell ref="F50:F51"/>
    <mergeCell ref="A48:A49"/>
    <mergeCell ref="A1:D3"/>
    <mergeCell ref="F2:H3"/>
    <mergeCell ref="H40:I40"/>
    <mergeCell ref="A89:G89"/>
    <mergeCell ref="B87:E87"/>
    <mergeCell ref="G43:I45"/>
    <mergeCell ref="H41:I41"/>
    <mergeCell ref="A50:A51"/>
    <mergeCell ref="B50:E50"/>
    <mergeCell ref="H78:I78"/>
    <mergeCell ref="G79:I84"/>
  </mergeCells>
  <hyperlinks>
    <hyperlink ref="B8" r:id="rId1" xr:uid="{70C7112E-9D11-D14B-90B8-0E12C918B743}"/>
  </hyperlinks>
  <pageMargins left="0.23622047244094491" right="0.23622047244094491" top="0.15748031496062992" bottom="0.15748031496062992" header="0.11811023622047245" footer="0.19685039370078741"/>
  <pageSetup paperSize="9" scale="35" orientation="portrait" horizontalDpi="0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9</xdr:col>
                    <xdr:colOff>114300</xdr:colOff>
                    <xdr:row>4</xdr:row>
                    <xdr:rowOff>12700</xdr:rowOff>
                  </from>
                  <to>
                    <xdr:col>9</xdr:col>
                    <xdr:colOff>419100</xdr:colOff>
                    <xdr:row>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9</xdr:col>
                    <xdr:colOff>114300</xdr:colOff>
                    <xdr:row>4</xdr:row>
                    <xdr:rowOff>165100</xdr:rowOff>
                  </from>
                  <to>
                    <xdr:col>9</xdr:col>
                    <xdr:colOff>431800</xdr:colOff>
                    <xdr:row>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autoFill="0" autoLine="0" autoPict="0">
                <anchor moveWithCells="1">
                  <from>
                    <xdr:col>9</xdr:col>
                    <xdr:colOff>114300</xdr:colOff>
                    <xdr:row>6</xdr:row>
                    <xdr:rowOff>25400</xdr:rowOff>
                  </from>
                  <to>
                    <xdr:col>9</xdr:col>
                    <xdr:colOff>444500</xdr:colOff>
                    <xdr:row>6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Option Button 5">
              <controlPr defaultSize="0" autoFill="0" autoLine="0" autoPict="0">
                <anchor moveWithCells="1">
                  <from>
                    <xdr:col>9</xdr:col>
                    <xdr:colOff>101600</xdr:colOff>
                    <xdr:row>7</xdr:row>
                    <xdr:rowOff>25400</xdr:rowOff>
                  </from>
                  <to>
                    <xdr:col>9</xdr:col>
                    <xdr:colOff>393700</xdr:colOff>
                    <xdr:row>7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Option Button 6">
              <controlPr defaultSize="0" autoFill="0" autoLine="0" autoPict="0">
                <anchor moveWithCells="1">
                  <from>
                    <xdr:col>9</xdr:col>
                    <xdr:colOff>101600</xdr:colOff>
                    <xdr:row>7</xdr:row>
                    <xdr:rowOff>152400</xdr:rowOff>
                  </from>
                  <to>
                    <xdr:col>9</xdr:col>
                    <xdr:colOff>406400</xdr:colOff>
                    <xdr:row>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Option Button 7">
              <controlPr defaultSize="0" autoFill="0" autoLine="0" autoPict="0">
                <anchor moveWithCells="1">
                  <from>
                    <xdr:col>9</xdr:col>
                    <xdr:colOff>101600</xdr:colOff>
                    <xdr:row>8</xdr:row>
                    <xdr:rowOff>114300</xdr:rowOff>
                  </from>
                  <to>
                    <xdr:col>9</xdr:col>
                    <xdr:colOff>419100</xdr:colOff>
                    <xdr:row>10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BON DE COMMANDE</vt:lpstr>
      <vt:lpstr>'BON DE COMMANDE'!Zone_d_impression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 Exploratrices</dc:creator>
  <cp:keywords/>
  <dc:description/>
  <cp:lastModifiedBy>Pauline Delporte</cp:lastModifiedBy>
  <cp:lastPrinted>2021-05-18T14:42:13Z</cp:lastPrinted>
  <dcterms:created xsi:type="dcterms:W3CDTF">2020-04-29T18:33:33Z</dcterms:created>
  <dcterms:modified xsi:type="dcterms:W3CDTF">2021-05-18T14:42:26Z</dcterms:modified>
  <cp:category/>
</cp:coreProperties>
</file>